
<file path=[Content_Types].xml><?xml version="1.0" encoding="utf-8"?>
<Types xmlns="http://schemas.openxmlformats.org/package/2006/content-types">
  <Default Extension="emf" ContentType="image/x-emf"/>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2" Type="http://schemas.openxmlformats.org/package/2006/relationships/metadata/thumbnail" Target="docProps/thumbnail.emf"/><Relationship Id="rId4" Type="http://schemas.openxmlformats.org/package/2006/relationships/metadata/core-properties" Target="docProps/core.xml"/><Relationship Id="rId3" Type="http://schemas.openxmlformats.org/officeDocument/2006/relationships/extended-properties" Target="docProps/app.xml"/><Relationship Id="rId5"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bookViews>
    <workbookView windowWidth="28800" windowHeight="12255" activeTab="1"/>
  </bookViews>
  <sheets>
    <sheet name="附件1  分类汇总表" sheetId="4" r:id="rId1"/>
    <sheet name="附件2  入库申报表（审核后）" sheetId="5" r:id="rId2"/>
    <sheet name="附件4  项目分类表" sheetId="3" r:id="rId3"/>
  </sheets>
  <definedNames>
    <definedName name="_xlnm._FilterDatabase" localSheetId="1" hidden="1">'附件2  入库申报表（审核后）'!$6:$1173</definedName>
    <definedName name="_xlnm.Print_Titles" localSheetId="2">'附件4  项目分类表'!$1:$2</definedName>
    <definedName name="_xlnm.Print_Titles" localSheetId="1">'附件2  入库申报表（审核后）'!$1:$6</definedName>
  </definedNames>
  <calcPr calcId="144525"/>
</workbook>
</file>

<file path=xl/sharedStrings.xml><?xml version="1.0" encoding="utf-8"?>
<sst xmlns="http://schemas.openxmlformats.org/spreadsheetml/2006/main" count="14238" uniqueCount="4538">
  <si>
    <t>附件1：</t>
  </si>
  <si>
    <t>桃源县2025年度巩固拓展脱贫攻坚成果和乡村振兴项目库拟入库项目申报分类汇总表</t>
  </si>
  <si>
    <t>单位（盖章）：</t>
  </si>
  <si>
    <t>单位：万元、个、人</t>
  </si>
  <si>
    <t>序号</t>
  </si>
  <si>
    <t>项目类型</t>
  </si>
  <si>
    <t>项目
个数</t>
  </si>
  <si>
    <t>资金规模和筹资方式</t>
  </si>
  <si>
    <t>受益对象</t>
  </si>
  <si>
    <t>备注</t>
  </si>
  <si>
    <t>项目
预算
总投
资</t>
  </si>
  <si>
    <t>其中</t>
  </si>
  <si>
    <t>受益村(个)</t>
  </si>
  <si>
    <t>受益
户数
(户)</t>
  </si>
  <si>
    <t>受益人
口数
（人）</t>
  </si>
  <si>
    <t>财政
资金</t>
  </si>
  <si>
    <t>其他
资金</t>
  </si>
  <si>
    <t>受益脱
贫村数
(个)</t>
  </si>
  <si>
    <t>受益脱贫户数及防止返贫监测对象户数(户)</t>
  </si>
  <si>
    <t>受益脱贫人口数及防止返贫监测对象人口数（人）</t>
  </si>
  <si>
    <t>总  计</t>
  </si>
  <si>
    <t>一、产业发展</t>
  </si>
  <si>
    <t>1.生产项目</t>
  </si>
  <si>
    <t>2.加工流通项目</t>
  </si>
  <si>
    <t>3.配套设施项目</t>
  </si>
  <si>
    <t>4.产业服务支撑项目</t>
  </si>
  <si>
    <t>5.金融保险配套项目</t>
  </si>
  <si>
    <t>6.高质量庭院经济</t>
  </si>
  <si>
    <t>二、就业项目</t>
  </si>
  <si>
    <t>1.务工补助</t>
  </si>
  <si>
    <t>2.就业培训</t>
  </si>
  <si>
    <t>3.创业</t>
  </si>
  <si>
    <t>4.乡村工匠</t>
  </si>
  <si>
    <t>5.公益性岗位</t>
  </si>
  <si>
    <t>三、乡村建设行动</t>
  </si>
  <si>
    <t>1.农村基础设施</t>
  </si>
  <si>
    <t>2.人居环境整治</t>
  </si>
  <si>
    <t>3.农村公共服务</t>
  </si>
  <si>
    <t>四、易地搬迁后扶</t>
  </si>
  <si>
    <t>五、巩固三保障成果</t>
  </si>
  <si>
    <t>1.住房</t>
  </si>
  <si>
    <t>2.教育</t>
  </si>
  <si>
    <t>3.健康</t>
  </si>
  <si>
    <t>4.综合保障</t>
  </si>
  <si>
    <t>六、乡村治理和精神文明</t>
  </si>
  <si>
    <t>1.乡村治理</t>
  </si>
  <si>
    <t>2.农村精神文明建设</t>
  </si>
  <si>
    <t>七、项目管理费</t>
  </si>
  <si>
    <t>八、其他</t>
  </si>
  <si>
    <t>1.少数民族特色村寨建设</t>
  </si>
  <si>
    <t>2.困难群众饮项用低氟茶</t>
  </si>
  <si>
    <t>……</t>
  </si>
  <si>
    <t>附件2：</t>
  </si>
  <si>
    <t>桃源县2025年巩固拓展脱贫攻坚成果和乡村振兴项目库入库项目申报表</t>
  </si>
  <si>
    <t>单位：（盖章）</t>
  </si>
  <si>
    <t>时间：2024年11月</t>
  </si>
  <si>
    <t>项目类别</t>
  </si>
  <si>
    <t>乡</t>
  </si>
  <si>
    <t>村</t>
  </si>
  <si>
    <t>项目名称</t>
  </si>
  <si>
    <t>建设性质</t>
  </si>
  <si>
    <t>实施地点</t>
  </si>
  <si>
    <t>时间进度</t>
  </si>
  <si>
    <t>责任
单位</t>
  </si>
  <si>
    <t>建设内容及规模</t>
  </si>
  <si>
    <t>资金规模和筹资方式（万元）</t>
  </si>
  <si>
    <t>绩效
目标</t>
  </si>
  <si>
    <t>联农
带农
机制</t>
  </si>
  <si>
    <t>项目
类型</t>
  </si>
  <si>
    <t>二级项目类型</t>
  </si>
  <si>
    <t>项目子类型</t>
  </si>
  <si>
    <t>计划
开工
时间</t>
  </si>
  <si>
    <t>计划
完工
时间</t>
  </si>
  <si>
    <t>项目预算总投资（万元）</t>
  </si>
  <si>
    <t>受益
村数
（个）</t>
  </si>
  <si>
    <t>受益
户数
（户）</t>
  </si>
  <si>
    <t>财政
资金
（万元）</t>
  </si>
  <si>
    <t>其他
资金
（万元）</t>
  </si>
  <si>
    <t>受益脱
贫村数（个）</t>
  </si>
  <si>
    <t>受益脱贫户数及防止返贫监测对象户数（户）</t>
  </si>
  <si>
    <t>产业发展</t>
  </si>
  <si>
    <t>生产项目</t>
  </si>
  <si>
    <t>种植业基地</t>
  </si>
  <si>
    <t>陬市镇</t>
  </si>
  <si>
    <t>小马山村</t>
  </si>
  <si>
    <t>小马山集体经济果品基地建设项目</t>
  </si>
  <si>
    <t>新建</t>
  </si>
  <si>
    <t>小马山村8组</t>
  </si>
  <si>
    <t>县农业农村局</t>
  </si>
  <si>
    <t>130亩柑橘基地周边围栏，果品基地存储仓库1个，覆盖130亩的滴灌灌溉设施等</t>
  </si>
  <si>
    <t>果品基地围栏建设，可以更好地管理果园，防止认为破坏和恶意采摘；通过修建存储仓库，可以更好地队柑桔园进行管理，有效的保证农具、肥料和农药等有固定的存储地方;采摘的柑桔有暂存的空间，有利于更好的增加我村的集体经济，为老百姓提供就业的机会，直接增加老百姓的收入，提高群众满意度；滴灌系统的覆盖，可以更好地利用滴灌技术让柑橘树得到水源保障</t>
  </si>
  <si>
    <t>通过参与项目入库立项表决、通过公告公示等进行日常管理和监督。带动八组所有农户直接或间接受益，为老百姓提供就业的机会，直接增加老百姓的收入，提高群众满意，其中3名脱贫人员投劳，直接增加其务工收入。</t>
  </si>
  <si>
    <t>配套基础设施项目</t>
  </si>
  <si>
    <t>产业园（区）</t>
  </si>
  <si>
    <t>长丰农机合作社富硒水稻基地建设</t>
  </si>
  <si>
    <t>修建停机坪200平方米、购置旋耕机1台、收割机1台</t>
  </si>
  <si>
    <t>增加1个集体经济薄弱村集体经济收入</t>
  </si>
  <si>
    <t>洋洲社区</t>
  </si>
  <si>
    <t>洋洲社区塘改水田建设</t>
  </si>
  <si>
    <t>洋洲社区塘改水田建设175亩</t>
  </si>
  <si>
    <t xml:space="preserve">1.提高村集体收入        2.提高老百姓的满意度    3.解决劳动力就业        4.解决粮农储存困难   </t>
  </si>
  <si>
    <t>通过参与项目入库立项表决、通过公告公示等进行日常管理和监督。带动6户一般脱贫户直接受益，降低稻谷、油菜、蔬菜等农产品运输成本。</t>
  </si>
  <si>
    <t>鸬鹚洲新村</t>
  </si>
  <si>
    <t>鸬鹚洲新村塘改水田建设</t>
  </si>
  <si>
    <t>鸬鹚洲新村塘改水田建设420亩</t>
  </si>
  <si>
    <t xml:space="preserve">1.提高村集体收入        2.提高老百姓的满意度     3.解决劳动力就业        4.解决粮农储存困难   </t>
  </si>
  <si>
    <t>青龙村</t>
  </si>
  <si>
    <t>青龙片区油菜基地建设</t>
  </si>
  <si>
    <t>青龙片区油菜基地建设700亩，连栋钢构大棚24000平米、生产用场房3000平米、仓储厂房2000平方</t>
  </si>
  <si>
    <t>蔬果菌类特色种养</t>
  </si>
  <si>
    <t>鸬鹚洲新村三组、四组</t>
  </si>
  <si>
    <t>连栋钢构大棚12000平米、生产用场房2000平米、新建冻库400立方米。</t>
  </si>
  <si>
    <t>畲田村</t>
  </si>
  <si>
    <t>文劲农机合作社富硒水稻基地建设</t>
  </si>
  <si>
    <t>购置水稻收割机1台、插秧机1台、无人植保机1台，新建7.5千瓦2口</t>
  </si>
  <si>
    <t>乡村建设行动</t>
  </si>
  <si>
    <t>农村基础设施</t>
  </si>
  <si>
    <t>农村道路建设（通村、通户路）</t>
  </si>
  <si>
    <t>小马山</t>
  </si>
  <si>
    <t>小马山村6组道路硬化</t>
  </si>
  <si>
    <t>小马山村6组</t>
  </si>
  <si>
    <t>道路硬化430米、宽4.5米厚度20cm</t>
  </si>
  <si>
    <t>方便6组群众出行，提高群众满意度。</t>
  </si>
  <si>
    <t>通过参与项目入库立项表决、通过公告公示等进行日常管理和监督。带动3户一般脱贫户直接受益，降低稻谷、油菜、蔬菜等农产品运输成本。</t>
  </si>
  <si>
    <t>三里铺村</t>
  </si>
  <si>
    <t>三里铺村1.2.3.6.7.8.12.9.13.26.29.35组抗旱机井建设</t>
  </si>
  <si>
    <t>方便1.2.3.6.7.8.12.9.13.26.29.35组抗旱便捷水稻、油菜、蔬菜等农产品耕种和收割，提高群众满意度。</t>
  </si>
  <si>
    <t>通过参与项目入库立项表决、通过公告公示等进行日常管理和监督。带动2户一般脱贫户直接受益，降低稻谷、油菜、蔬菜等农产品运输成本。</t>
  </si>
  <si>
    <t>三里铺村3组.24组组道修整硬化1800米</t>
  </si>
  <si>
    <t>三里铺村3组.24组组道修整硬化1800米、宽4.5米，厚度20cm</t>
  </si>
  <si>
    <t>方便24组所有群众出行，提高群众满意度。</t>
  </si>
  <si>
    <t>通过参与项目入库立项表决、通过公告公示等进行日常管理和监督。带动5户一般脱贫户直接受益，降低稻谷、油菜、蔬菜等农产品运输成本。</t>
  </si>
  <si>
    <t>三里铺村23组村道桥梁桥面宽4.5米高2.5米长8米</t>
  </si>
  <si>
    <t>易地搬迁后扶</t>
  </si>
  <si>
    <t>“一站式”社区综合服务设施建设</t>
  </si>
  <si>
    <t>观音桥村</t>
  </si>
  <si>
    <t>易地搬迁安置小区前坪硬化及电动车停车棚修建</t>
  </si>
  <si>
    <t>提升社会服务功能，增加群众满意度</t>
  </si>
  <si>
    <t>通过参与项目入库立项表决、通过公告公示等进行日常管理和监督，带动30户易地搬迁村民直接受益。</t>
  </si>
  <si>
    <t>观音桥村十组、十一组机耕路整修、硬化沟渠800米</t>
  </si>
  <si>
    <t>提高供水保障率，增加群众满意度</t>
  </si>
  <si>
    <t>通过参与项目入库立项表决、通过公告公示等进行日常管理和监督，带动村民直接受益。</t>
  </si>
  <si>
    <t>农村供水保障设施建设</t>
  </si>
  <si>
    <t>竹林机埠新建项目</t>
  </si>
  <si>
    <t>县水利局</t>
  </si>
  <si>
    <t>提高供水保证率、水质合格率、群众满意度</t>
  </si>
  <si>
    <t>通过应急水源工程建设提高5550人的供水保证率。</t>
  </si>
  <si>
    <t>木塘垸镇</t>
  </si>
  <si>
    <t>正洪社区</t>
  </si>
  <si>
    <t>正洪社区王排洲3组、7组道路硬化</t>
  </si>
  <si>
    <t>道路硬化长2000m、宽3.5m、厚20cm</t>
  </si>
  <si>
    <t>方便群众的农业生产，特别是种田的灌溉用水，提升群众生活以及生产便利性，提高粮食生产，提高群众满意度。</t>
  </si>
  <si>
    <t>通过沟渠整治，能供给长堤、正洪、彭家湖、王排洲的农田灌溉，提高粮食生产及农民的便利性。通过参与项目入库立项表决、通过公告公示等进行日常和监督。</t>
  </si>
  <si>
    <t>马鞍坡村</t>
  </si>
  <si>
    <t>桥梁重建</t>
  </si>
  <si>
    <t>整修</t>
  </si>
  <si>
    <t>贵阳片9.10组与金马线桥梁重建</t>
  </si>
  <si>
    <t>桥梁重建长15m*宽6m*厚30cm</t>
  </si>
  <si>
    <t>通过桥梁重建，能供给马鞍坡村9.10.5组提高粮食生产及农民的便利性。通过参与项目入库立项表决、通过公告公示等进行日常和监督。</t>
  </si>
  <si>
    <t>庆兰社区</t>
  </si>
  <si>
    <t>樟树主干道扩宽(二期)</t>
  </si>
  <si>
    <t>樟树1、2、5、6徂</t>
  </si>
  <si>
    <t>道路两侧扩宽1米并铺设涵管，路长1千米，共计2千米</t>
  </si>
  <si>
    <t>方便群众出行及农产品运输</t>
  </si>
  <si>
    <t>1、提高村民收入
2、提高村集体收入 
3、提高老百姓的满意度</t>
  </si>
  <si>
    <t>罗湖大道扩宽</t>
  </si>
  <si>
    <t>罗湖大道</t>
  </si>
  <si>
    <t>道路扩宽2米并铺设涵管，路长500米</t>
  </si>
  <si>
    <t>小型农田水利设施建设</t>
  </si>
  <si>
    <t>金山村</t>
  </si>
  <si>
    <t>沟渠清淤匠砌</t>
  </si>
  <si>
    <t>金山村集民1组到三元4组</t>
  </si>
  <si>
    <t>沟渠整治2600米</t>
  </si>
  <si>
    <t>通过沟渠整治，能供给金山村集民，三元片区的农田灌溉，提高粮食生产及农民的便利性。通过参与项目入库立项表决、通过公告公示等进行日常和监督。</t>
  </si>
  <si>
    <t>金山村桫木12组油茶基地建设</t>
  </si>
  <si>
    <t>金山村桫木12组新品种油茶建设</t>
  </si>
  <si>
    <t>通过产业发展，带动贫困户直接增加家庭收入</t>
  </si>
  <si>
    <t>通过种植新品种油茶，提高油茶产量，带动民众经济，每户增收3000元。</t>
  </si>
  <si>
    <t>湖田村</t>
  </si>
  <si>
    <t>湖田村道路硬化</t>
  </si>
  <si>
    <t>湖田村龙虎片</t>
  </si>
  <si>
    <t>龙虎老村部至南木坪800米*0.2*4.5米</t>
  </si>
  <si>
    <t>方便群众出行；便捷农产品运输；提高群众满意度。</t>
  </si>
  <si>
    <t>带动37户脱贫户直接或间接受益；37户脱贫户出行方便，降低农产品运输成本。</t>
  </si>
  <si>
    <t>湖田村大溪片</t>
  </si>
  <si>
    <t>大溪7组至三元老村部735米*0.2*5米</t>
  </si>
  <si>
    <t>带动23户脱贫户直接或间接受益；23户脱贫户出行方便，降低农产品运输成本。</t>
  </si>
  <si>
    <t>湖田村易家桥片</t>
  </si>
  <si>
    <t>易家桥老村部至樟树650米*0.2*4.5米</t>
  </si>
  <si>
    <t>带动53户脱贫户直接或间接受益；53户脱贫户出行方便，降低农产品运输成本。</t>
  </si>
  <si>
    <t>仁丰村</t>
  </si>
  <si>
    <t>飞跃河护坡</t>
  </si>
  <si>
    <t>飞跃河1000米损坏护坡</t>
  </si>
  <si>
    <t>保护河岸和防止河岸崩塌，避免河道变形，保护人民生命财产安全，防止水土流失。</t>
  </si>
  <si>
    <t>仁丰8组—仁丰16组桥边道路维护</t>
  </si>
  <si>
    <t>仁丰8组—仁丰16组道路</t>
  </si>
  <si>
    <t>仁丰村8组—仁丰16组500米道路维修</t>
  </si>
  <si>
    <t>孔家河村</t>
  </si>
  <si>
    <t xml:space="preserve">①孔家河村周湾10组至马鞍坡村1组500米道路硬化工程    </t>
  </si>
  <si>
    <t>孔家河村周湾10组</t>
  </si>
  <si>
    <t>长500米 宽2.5米 厚20厘米</t>
  </si>
  <si>
    <t>带动9户脱贫户直接或间接受益；91户群众出行方便，降低农产品运输成本。</t>
  </si>
  <si>
    <r>
      <rPr>
        <sz val="8"/>
        <rFont val="仿宋_GB2312"/>
        <charset val="134"/>
      </rPr>
      <t xml:space="preserve">孔家河村文艺1组至3组450米沟渠清淤硬化工程 </t>
    </r>
    <r>
      <rPr>
        <sz val="8"/>
        <color theme="1"/>
        <rFont val="仿宋_GB2312"/>
        <charset val="134"/>
      </rPr>
      <t xml:space="preserve">    </t>
    </r>
  </si>
  <si>
    <t>孔家河村文艺1组</t>
  </si>
  <si>
    <t>长450米厚10厘米</t>
  </si>
  <si>
    <t>方便雨季快速排积，有利于农作物生长</t>
  </si>
  <si>
    <t>带动5户脱贫户与特困户直接受益，提高农副产品产量与质量</t>
  </si>
  <si>
    <t>孔家河村周湾2组至周湾4组断头路600米道路硬化工程</t>
  </si>
  <si>
    <t>孔家河村周湾2组</t>
  </si>
  <si>
    <t>长600米宽2.5米 厚20厘米</t>
  </si>
  <si>
    <t>带动4户脱贫户直接或间接受益；109户群众出行方便，降低农产品运输成本。</t>
  </si>
  <si>
    <t>孔家河村桂洲2组至桂洲3组600米道路硬化工程</t>
  </si>
  <si>
    <t>孔家河村桂洲3组</t>
  </si>
  <si>
    <t>长600米宽2.5米厚20厘米</t>
  </si>
  <si>
    <t>带动3户脱贫户直接或间接受益；142户群众出行方便，降低农产品运输成本。</t>
  </si>
  <si>
    <t>仁丰村堰塘护坡整治</t>
  </si>
  <si>
    <t>仁丰村堰塘护坡整治300亩</t>
  </si>
  <si>
    <t>双溪口镇</t>
  </si>
  <si>
    <t>一字山村</t>
  </si>
  <si>
    <t>一字山村11组组级公路硬化</t>
  </si>
  <si>
    <t>一字山村11组</t>
  </si>
  <si>
    <t>亮儿湾至青龙咀，新屋坪至长岭交界处，公路里程3公里，路基建设，路面硬化，宽3.5米，厚0.2米。</t>
  </si>
  <si>
    <t>1、改善村民生活环境
2、改善农业基础设施状况，促进农田增产增收
3、提高村民生产收入，增加村民生活幸福感</t>
  </si>
  <si>
    <t>通过参与项目入库立项表决、通过公告公示等进行日常管理和监督，带动全村农户直接受益</t>
  </si>
  <si>
    <t>一字山村12组组级公路硬化</t>
  </si>
  <si>
    <t>碑垭至岩桥六组组级公路1.5公里，路基建设、路面硬化宽3.5米，厚0.2米。</t>
  </si>
  <si>
    <t>杨家坪村</t>
  </si>
  <si>
    <t>杨家坪村一、二、三组公路扩宽</t>
  </si>
  <si>
    <t>杨家坪村一、二、三组道路扩宽硬化至5米，厚0.2米，共4.5千米。</t>
  </si>
  <si>
    <t>1、改善交通条件，方便居民出行
2、方便农村物资运输，让百姓在致富路上走的更加容易
3、提高群众满意度</t>
  </si>
  <si>
    <t>通过参与项目入库立项表决、通过公告公示等进行日常管理和监督，改善全村农户生产生活条件。</t>
  </si>
  <si>
    <t>杨家坪村一、二、三组沟渠浆砌</t>
  </si>
  <si>
    <t>杨家坪村一、二、三组沟渠浆砌长3千米。宽1.2米、高1.2米。</t>
  </si>
  <si>
    <t>杨家坪村堰塘浆砌、出於3口</t>
  </si>
  <si>
    <t>杨家坪村堰塘整修3口，分别是二组杨艾生大堰浆砌长100米、宽0.8米、高1米、清淤1300立方米，杨继军堰长150米、宽0.8米、高1米；出於1200立方；三组佘超伦大堰，堰塘清淤扩容长200米，宽0.8米、高1.5米，清淤5000立方米</t>
  </si>
  <si>
    <t>通过参与项目入库立项表决、通过公告公示等进行日常管理和监督，带动12户农户直接受益。改善12户农户生产生活条件。</t>
  </si>
  <si>
    <t>先锋村</t>
  </si>
  <si>
    <t>常德市灌车湖生态农业发展有限公司水稻烘干服务项目</t>
  </si>
  <si>
    <t>新购两台烘干机（日烘20吨）约投入资金30万元</t>
  </si>
  <si>
    <t>增加一般户脱贫户、监测户经济收入，提高脱贫户、监测户满意度。增加村集体收入。</t>
  </si>
  <si>
    <t>16户脱贫户和监测户直接受益。增加16户脱贫户和监测户经济收入。</t>
  </si>
  <si>
    <t>先锋村4组弯堰</t>
  </si>
  <si>
    <t>先锋村4组</t>
  </si>
  <si>
    <t>先锋村4组弯堰整修3亩
抽水20元*50小时；2000立方*15元清淤，挖机护堤240元*80小时，浆砌护堤长268米，底宽1.2,米，表宽0.8米，高2.5米</t>
  </si>
  <si>
    <t>1.改善农业基础设施状况，促进农田增产增收
2.提高居民生产收入，增加村民满意度</t>
  </si>
  <si>
    <t>先锋村3组灌车湖堰塘整修</t>
  </si>
  <si>
    <t>先锋村3组</t>
  </si>
  <si>
    <t>先锋村3组灌车湖堰塘整修40亩
抽水20元*550小时，39900立方*15元清淤，挖机护堤240元*169小时，浆砌护堤长180米，底宽1.8米，表宽0.9米，高2.5米</t>
  </si>
  <si>
    <t xml:space="preserve">双溪口镇 </t>
  </si>
  <si>
    <t>金紫山村</t>
  </si>
  <si>
    <t>四组、五组机埠新建</t>
  </si>
  <si>
    <t>双溪口镇金紫山村</t>
  </si>
  <si>
    <t>四组机埠新建一处16平方米机埠一处；五组机埠新建一处16平方米</t>
  </si>
  <si>
    <t xml:space="preserve">
 为四组、五组农田灌溉提供保障，提高老百姓的满意度。</t>
  </si>
  <si>
    <t>幸福岗村</t>
  </si>
  <si>
    <t>幸福岗村堰塘整修4口</t>
  </si>
  <si>
    <t>幸福岗村整修堰塘4口，分别是4组蒋家大堰堤长30米，高3米，清淤1100立方米、5组蒋家大堰堤长40米、高3.5米、清淤1200立方米、10组余家大堰长40米、高3米、清淤1500立方米、10组康家大堰长30米、高3米、清淤1000立方米，堰塘清淤扩容、混泥土防渗、大堤整形。</t>
  </si>
  <si>
    <t>通过参与项目入库立项表决、通过公告公示等进行日常管理和监督，带动24户农户直接受益。改善24户农户生产生活条件。</t>
  </si>
  <si>
    <t>桃源县福善岗生态农业专业合作社培育柑橘120亩</t>
  </si>
  <si>
    <t>培育柑橘120亩，柑橘施肥1200株、树苗整形1200株，柑橘病苗、死苗更换</t>
  </si>
  <si>
    <t>提升产品质量、提高产品附加值、优化合作社产品结构，为有愿意发展柑橘种植监测户免费提供高质新型柑橘大苗、提供全方位技术服务、产品保底回收，让他们积极发展产业，走上致富道路。</t>
  </si>
  <si>
    <t xml:space="preserve">  帮扶监测户、脱贫户务工7人，增加收入；为有愿意发展柑橘种植监测户免费提供高质新型柑橘大苗、提供全方位技术服务、产品保底回收，让他们积极发展产业，走上致富道路。
</t>
  </si>
  <si>
    <t>黄龙社区</t>
  </si>
  <si>
    <t>黄龙社区8组道路硬化项目</t>
  </si>
  <si>
    <t>硬化组级公路约2公里，含路基扩宽整修，路基浆砌，路面硬化，宽3米，厚0.2米。</t>
  </si>
  <si>
    <t>1、改善交通条件，美化乡村环境；
2、方便居民出行，改善人居环境；
3、提高群众满意度。</t>
  </si>
  <si>
    <t>通过参与项目入库立项表决、通过公告公示等进行日常管理和监督，带动8组26户农户直接受益，改善26户农户出行条件，美化乡村环境。</t>
  </si>
  <si>
    <t>黄龙社区12组堰塘整修</t>
  </si>
  <si>
    <t>黄龙社区12组堰塘整修，堰塘水面约5亩，堰塘清淤扩容1700立方、混泥土防渗、大堤整形长40米。宽3米，高4米，护坡硬化40米，高4米，厚0.12米。</t>
  </si>
  <si>
    <t>1、改善居民用水环境，提高蓄水抗旱能力；
2、改善农业基础设施状况，促进农田增产增收；
3、提高村民生产收入，增加村民生活幸福感。</t>
  </si>
  <si>
    <t>通过参与项目入库立项表决、通过公告公示等进行日常管理和监督，带动50户农户直接受益。改善50户农户生产生活生活用水条件。</t>
  </si>
  <si>
    <t>复兴社区</t>
  </si>
  <si>
    <t>复兴社区6组通山道路硬化项目</t>
  </si>
  <si>
    <t>复兴社区6组道路硬化长200米，宽3.5米，厚0.2米。</t>
  </si>
  <si>
    <t>通过参与项目入库立项表决、通过公告公示等进行日常管理和监督，带动6组33户农户直接受益，改善33户农户生产生活条件。</t>
  </si>
  <si>
    <t>烽火岗村</t>
  </si>
  <si>
    <t>荷花堰整修</t>
  </si>
  <si>
    <t>清淤3000立方米，砼100米长 高3米 厚0.1米</t>
  </si>
  <si>
    <t xml:space="preserve"> 1.增加储水量
 2.为二组、三组农田灌溉提供保障，提高老百姓的满意度。</t>
  </si>
  <si>
    <t>加工流通项目</t>
  </si>
  <si>
    <t>产地初加工和精深加工</t>
  </si>
  <si>
    <t>新建粮食加工厂</t>
  </si>
  <si>
    <t>新建厂房1000平方米，中型烘干设备一台</t>
  </si>
  <si>
    <t>增长村集体经济收入</t>
  </si>
  <si>
    <t>洞湾村</t>
  </si>
  <si>
    <t>洞湾村马家溶东面水沟整修及硬化</t>
  </si>
  <si>
    <t>洞湾村马家溶东面水沟整修及硬化长1600米，底宽0.8米，高1米。</t>
  </si>
  <si>
    <t xml:space="preserve"> 1.改善农田基础设施。
 2.为一、二、三、四组农田灌溉及排水提供保障，提高老百姓种田的积极性。</t>
  </si>
  <si>
    <t>通过参与项目入库立项表决、通过公告公示等进行日常管理和监督，带动全村农户直接受益。提高群众满意度。</t>
  </si>
  <si>
    <t>洞湾村一、二、三、四、五组堰塘整修。</t>
  </si>
  <si>
    <r>
      <rPr>
        <sz val="8"/>
        <color theme="1"/>
        <rFont val="仿宋_GB2312"/>
        <charset val="134"/>
      </rPr>
      <t>1、洞湾村一组李仁清堰塘整修及硬化堰堤长45米，堤宽3米，高5米.清淤400立方米。2.、二组山堰整修及硬化堰堤长50米，堤宽3米，高5米.清淤500立方米.3、三组李家</t>
    </r>
    <r>
      <rPr>
        <sz val="8"/>
        <color theme="1"/>
        <rFont val="方正书宋_GBK"/>
        <charset val="134"/>
      </rPr>
      <t>堉</t>
    </r>
    <r>
      <rPr>
        <sz val="8"/>
        <color theme="1"/>
        <rFont val="仿宋_GB2312"/>
        <charset val="134"/>
      </rPr>
      <t>堰塘整修及硬化堰堤长55米，堤宽3米，高5米.清淤500立方米。4、四组猪场堰整修及硬化堰堤长50米，堤宽3米，高4.5米.清淤500立方米。5、五组业牲</t>
    </r>
    <r>
      <rPr>
        <sz val="8"/>
        <color theme="1"/>
        <rFont val="方正书宋_GBK"/>
        <charset val="134"/>
      </rPr>
      <t>堉</t>
    </r>
    <r>
      <rPr>
        <sz val="8"/>
        <color theme="1"/>
        <rFont val="仿宋_GB2312"/>
        <charset val="134"/>
      </rPr>
      <t>堰整修及硬化堰堤长50米，堤宽3米，高5.5米.清淤600立方米。</t>
    </r>
  </si>
  <si>
    <t>1.改善农田基础设施。
 2.为一、二、三、四、五组农田灌溉提供保障，提高老百姓种田的积极性。</t>
  </si>
  <si>
    <t>洞湾村通过参与项目入库立项表决、通过公告公示等进行日常管理和监督，五口堰塘整修及清淤后，大力改善了我村水利基础设施，增加农民收入。提高农民种田的积极性。</t>
  </si>
  <si>
    <t>产业路、资源路、旅游路建设</t>
  </si>
  <si>
    <t>东阳山村</t>
  </si>
  <si>
    <t>东阳山村2组修建机耕路、东阳山村6组机耕路新建</t>
  </si>
  <si>
    <t>东阳山村2组周付安屋前至罗家溶修建机耕路长200米，2.米宽，李国荣屋前至李中明屋前长200米机耕路，2.米宽，挖机新挖并铺碎石；东阳山村6组郭继忠屋前至王德明屋前至丰火长400米、2米宽机耕路，挖机新挖并铺碎</t>
  </si>
  <si>
    <t>1、改善交通条件，方便居民出行
2、方便农村物资运输，让百姓在致富路上走的更加容易
3、提高群众满意度</t>
  </si>
  <si>
    <t>通过参与项目入库立项表决、通过公告公示等进行日常管理和监督，带动2组13户农户直接受益，改善13户农户生产生活条件。带动6组16户农户直接受益，改善16户农户生产生活条件。</t>
  </si>
  <si>
    <t>龙珠山社区</t>
  </si>
  <si>
    <t>四组到六组沟渠硬化工程</t>
  </si>
  <si>
    <t>四组到六组沟渠硬化长约120米，宽1米，高0.8米</t>
  </si>
  <si>
    <t>四组六组沟渠硬化后，大力改善我社区水利基础设施建设，增加农民收入</t>
  </si>
  <si>
    <t>通过项目实施，方便农户灌溉。</t>
  </si>
  <si>
    <t>七组蔡家大堰护坡、清淤工程</t>
  </si>
  <si>
    <t>七组蔡家大堰硬化护坡长130米，高1.5米，厚0.12米，清淤约5亩。</t>
  </si>
  <si>
    <t>七组蔡家大堰硬化后，大力改善我社区水利基础设施建设，增加农民收入</t>
  </si>
  <si>
    <t>泥窝潭乡</t>
  </si>
  <si>
    <t>灵雨寺村</t>
  </si>
  <si>
    <t>灵雨寺村胜利组道路硬化工程</t>
  </si>
  <si>
    <t>灵雨寺村胜利组</t>
  </si>
  <si>
    <t>道路硬化，长2500米，宽3.5米</t>
  </si>
  <si>
    <t>改善村民交通条件，方便村民出行，提高生产力水平，降低生产成本</t>
  </si>
  <si>
    <t>通过道路硬化建设，减少13人的出行成本和农产品运输成本。</t>
  </si>
  <si>
    <t>灵雨寺村杨家山组道路硬化工程</t>
  </si>
  <si>
    <t>灵雨寺村杨家山组</t>
  </si>
  <si>
    <t>道路硬化，长700米，宽3米</t>
  </si>
  <si>
    <t>通过道路硬化建设，减少包括1名脱贫人口在内的28人的出行成本和农产品运输成本。</t>
  </si>
  <si>
    <t>灵雨寺村杨家坪组道路硬化工程</t>
  </si>
  <si>
    <t>灵雨寺村杨家坪组</t>
  </si>
  <si>
    <t>道路硬化，长1000米，宽3米</t>
  </si>
  <si>
    <t>通过道路硬化建设，减少包括1名脱贫人口在内的47人的出行成本和农产品运输成本。</t>
  </si>
  <si>
    <t>灵雨寺村仙人组道路硬化工程</t>
  </si>
  <si>
    <t>灵雨寺村仙人组</t>
  </si>
  <si>
    <t>道路硬化，长2000米，宽3米</t>
  </si>
  <si>
    <t>通过道路硬化建设，减少包括4名脱贫人口在内的58人的出行成本和农产品运输成本。</t>
  </si>
  <si>
    <t>曾棚湾水厂建设</t>
  </si>
  <si>
    <t>灵雨寺村曾棚湾组</t>
  </si>
  <si>
    <t>增加一个蓄水40方的清水池</t>
  </si>
  <si>
    <t>改善供水水质，解决安全应水</t>
  </si>
  <si>
    <t>通过参与项目入库立项表决、通过公告公示等进行日常管理和监督，带动33户脱贫户监测户，75名脱贫人口监测人口直接受益</t>
  </si>
  <si>
    <t>燕岩庙村</t>
  </si>
  <si>
    <t>吴家组至茶1组资源产业路</t>
  </si>
  <si>
    <t>燕岩庙村吴家组、1组</t>
  </si>
  <si>
    <t>道路硬化2.38公里</t>
  </si>
  <si>
    <t>通过参与项目入库立项表决、通过公告公示等进行日常管理和监督。方便包括2户脱贫人口在内的79户群众出行，降低农产品运输成本</t>
  </si>
  <si>
    <t>茶5组至7组机耕路</t>
  </si>
  <si>
    <t>燕岩庙村5组、7组</t>
  </si>
  <si>
    <t>新建2000米</t>
  </si>
  <si>
    <t>通过参与项目入库立项表决、通过公告公示等进行日常管理和监督。方便包括2户脱贫人口在内的56户群众出行，降低农产品运输成本</t>
  </si>
  <si>
    <t>燕岩庙村挑水河道整治</t>
  </si>
  <si>
    <t>燕岩庙村挑水河全域</t>
  </si>
  <si>
    <t>河道清淤及整治2公里</t>
  </si>
  <si>
    <t>提升水质、增加河道的通行能力，提升群众满意度</t>
  </si>
  <si>
    <t>通过参与项目入库立项表决、通过公告公示等进行日常管理和监督。解决包括35户脱贫人口在内的600户群众的饮水安全。</t>
  </si>
  <si>
    <t>李家冲堰塘维修</t>
  </si>
  <si>
    <t>燕岩庙村8组</t>
  </si>
  <si>
    <t>清淤泥2300方，维修堰堤填土1600方。硬化大堤内侧混泥土50方</t>
  </si>
  <si>
    <t>提升蓄水能力，方便群众灌溉，提高群众满意度</t>
  </si>
  <si>
    <r>
      <rPr>
        <sz val="6"/>
        <rFont val="仿宋_GB2312"/>
        <charset val="134"/>
      </rPr>
      <t>通过堰塘维修带动包括</t>
    </r>
    <r>
      <rPr>
        <sz val="6"/>
        <color rgb="FF000000"/>
        <rFont val="仿宋_GB2312"/>
        <charset val="134"/>
      </rPr>
      <t>4名脱贫监测人口在内的124人直接或间接受益，保障农业灌溉</t>
    </r>
  </si>
  <si>
    <t>叉堰骨干塘维修</t>
  </si>
  <si>
    <t>燕岩庙村13组</t>
  </si>
  <si>
    <t>叉堰清淤3000方，硬化大堤内侧混泥土150方</t>
  </si>
  <si>
    <t>通过堰塘维修带动包括5名脱贫监测人口在内的91人直接或间接受益，保障农业灌溉</t>
  </si>
  <si>
    <t>刘家冲堰塘维修</t>
  </si>
  <si>
    <t>燕岩庙村4组</t>
  </si>
  <si>
    <t>清淤泥2200方，维修堰堤填土1500方。</t>
  </si>
  <si>
    <t>通过堰塘维修带动包括5名脱贫监测人口在内的100人直接或间接受益，保障农业灌溉</t>
  </si>
  <si>
    <t>岩溪寺村</t>
  </si>
  <si>
    <t>曾家组组级公路硬化</t>
  </si>
  <si>
    <t>岩溪寺村曾家组</t>
  </si>
  <si>
    <t>公路硬化，长0.97公里，宽3.5米、厚度0.18米</t>
  </si>
  <si>
    <t>通过参与项目入库立项表决、通过公告公示等进行日常管理和监督。方便9户脱贫人口出行，降低农产品运输成本</t>
  </si>
  <si>
    <r>
      <rPr>
        <sz val="8"/>
        <color theme="1"/>
        <rFont val="仿宋_GB2312"/>
        <charset val="134"/>
      </rPr>
      <t>古岩</t>
    </r>
    <r>
      <rPr>
        <sz val="8"/>
        <color theme="1"/>
        <rFont val="方正书宋_GBK"/>
        <charset val="134"/>
      </rPr>
      <t>堉</t>
    </r>
    <r>
      <rPr>
        <sz val="8"/>
        <color theme="1"/>
        <rFont val="仿宋_GB2312"/>
        <charset val="134"/>
      </rPr>
      <t>村</t>
    </r>
  </si>
  <si>
    <r>
      <rPr>
        <sz val="8"/>
        <color theme="1"/>
        <rFont val="仿宋_GB2312"/>
        <charset val="134"/>
      </rPr>
      <t>古岩</t>
    </r>
    <r>
      <rPr>
        <sz val="8"/>
        <color theme="1"/>
        <rFont val="方正书宋_GBK"/>
        <charset val="134"/>
      </rPr>
      <t>堉</t>
    </r>
    <r>
      <rPr>
        <sz val="8"/>
        <color theme="1"/>
        <rFont val="仿宋_GB2312"/>
        <charset val="134"/>
      </rPr>
      <t>村罗汉果种植基地建设</t>
    </r>
  </si>
  <si>
    <t>建设罗汉果种植基地50亩，每亩600元，共计投入30万元，其中财政资金25万元，实施主体自筹5万元</t>
  </si>
  <si>
    <t>提高群众满意度，增加脱贫人口就业人数</t>
  </si>
  <si>
    <t>通过参与项目入库立项表决、通过公告公示等进行日常管理和监督，带动包括11名脱贫监测人口在内的89人直接或间接受益，增加收入</t>
  </si>
  <si>
    <r>
      <rPr>
        <sz val="8"/>
        <color theme="1"/>
        <rFont val="仿宋_GB2312"/>
        <charset val="134"/>
      </rPr>
      <t>古岩</t>
    </r>
    <r>
      <rPr>
        <sz val="8"/>
        <color theme="1"/>
        <rFont val="方正书宋_GBK"/>
        <charset val="134"/>
      </rPr>
      <t>堉</t>
    </r>
    <r>
      <rPr>
        <sz val="8"/>
        <color theme="1"/>
        <rFont val="仿宋_GB2312"/>
        <charset val="134"/>
      </rPr>
      <t>村中药材种植基地建设</t>
    </r>
  </si>
  <si>
    <t>建设中药材种植基地75亩每亩10000元，共计投入75万元，其中财政资金75万元</t>
  </si>
  <si>
    <t>通过参与项目入库立项表决、通过公告公示等进行日常管理和监督，带动包括15名脱贫监测人口在内的108人直接或间接受益，增加收入</t>
  </si>
  <si>
    <t>官宦坪村</t>
  </si>
  <si>
    <t>官宦坪村拖木组组级公路硬化</t>
  </si>
  <si>
    <t>官宦坪村拖木组</t>
  </si>
  <si>
    <t>组级公路硬化2000米</t>
  </si>
  <si>
    <t>通过道路整修，减少6户脱贫人口，9名脱贫人口出行成本和农产品运输成本。</t>
  </si>
  <si>
    <t>官宦坪村汪家组组级公路硬化</t>
  </si>
  <si>
    <t>官宦坪村汪家组</t>
  </si>
  <si>
    <t>组级公路硬化1000米</t>
  </si>
  <si>
    <t>通过道路整修，减少8户脱贫人口，18名脱贫人口出行成本和农产品运输成本。</t>
  </si>
  <si>
    <t>青龙山村</t>
  </si>
  <si>
    <t>金鸡组道路硬化</t>
  </si>
  <si>
    <t>青龙山村金鸡组</t>
  </si>
  <si>
    <t>全长2.91公里硬化，宽5米，厚度20厘米</t>
  </si>
  <si>
    <t>方便群众生产、出行，提高群众的满意度</t>
  </si>
  <si>
    <t>通过参与项目入库立项表决、通过公告公示等进行日常管理和监督，带动4户脱贫户直接或间接受益，给群众生产、出行带来方便</t>
  </si>
  <si>
    <t>青龙山村庭院经济果树种植</t>
  </si>
  <si>
    <t>140户庭院经济果树种植，建设脐橙种植基地1000亩</t>
  </si>
  <si>
    <r>
      <rPr>
        <sz val="6"/>
        <color theme="1"/>
        <rFont val="仿宋_GB2312"/>
        <charset val="134"/>
      </rPr>
      <t>1</t>
    </r>
    <r>
      <rPr>
        <sz val="6"/>
        <color rgb="FF000000"/>
        <rFont val="仿宋_GB2312"/>
        <charset val="134"/>
      </rPr>
      <t>、新建脐橙种植基地1000亩
2、带动140户农户，其中18户脱贫人口发展庭院经济，增加收入</t>
    </r>
  </si>
  <si>
    <r>
      <rPr>
        <sz val="6"/>
        <color theme="1"/>
        <rFont val="仿宋_GB2312"/>
        <charset val="134"/>
      </rPr>
      <t>以技术指导、发放生产资料、产品保底收购的方式带动</t>
    </r>
    <r>
      <rPr>
        <sz val="6"/>
        <color rgb="FF000000"/>
        <rFont val="仿宋_GB2312"/>
        <charset val="134"/>
      </rPr>
      <t>140户农户，其中18户脱贫人口发展庭院经济，增加收入</t>
    </r>
  </si>
  <si>
    <t>剪市镇</t>
  </si>
  <si>
    <t>八公桥村</t>
  </si>
  <si>
    <t>火烧湾堰整治</t>
  </si>
  <si>
    <t>山塘整治（硬化+清淤），板桥湾片火烧湾堰（50米×宽15米×厚0.18米）</t>
  </si>
  <si>
    <t>山塘整治1座</t>
  </si>
  <si>
    <t>通过参与项目入库立项表决，通过公告公示等进行日常管理和监督。带动8户脱贫户直接或间接受益：4名脱贫户投工投劳，户增收800元/人，农作物灌溉方便，6户脱贫户增产增收。</t>
  </si>
  <si>
    <t>团山湾堰整治</t>
  </si>
  <si>
    <t>山塘整治（硬化+清淤），板桥湾三组团山湾堰（50米×5米×0.1米）</t>
  </si>
  <si>
    <t>通过参与项目入库立项表决，通过公告公示等进行日常管理和监督。带动7户脱贫户直接或间接受益：3名脱贫户投工投劳，户增收800元/人，农作物灌溉方便，6户脱贫户增产增收。</t>
  </si>
  <si>
    <t>文家大堰整治</t>
  </si>
  <si>
    <t>山塘整治（硬化+清淤），八头山二组文家大堰（45米×5米×0.1米）</t>
  </si>
  <si>
    <t>通过参与项目入库立项表决，通过公告公示等进行日常管理和监督。带动7户脱贫户直接或间接受益：4名脱贫户投工投劳，户增收800元/人，农作物灌溉方便，5户脱贫户增产增收。</t>
  </si>
  <si>
    <t>八头山片到板桥湾片台渠硬化</t>
  </si>
  <si>
    <t>八头山金龙水库至板桥湾1组沟渠1公里（1000米×宽0.8米×高1米×厚0.1米）</t>
  </si>
  <si>
    <t>台渠硬化1公里</t>
  </si>
  <si>
    <t>通过参与项目入库立项表决，通过公告公示等进行日常管理和监督。带动6户脱贫户直接或间接受益：6名脱贫户参与投工投劳，增加其务工收入1000元/人，6户脱贫户农业生产增产增收。</t>
  </si>
  <si>
    <t>板桥湾片到八公桥片台渠硬化</t>
  </si>
  <si>
    <t>板桥湾10组至八公桥七组沟渠1.3公里（1300米×宽0.8米×高1米×厚0.1米</t>
  </si>
  <si>
    <t>台渠硬化1.3公里</t>
  </si>
  <si>
    <t>通过参与项目入库立项表决，通过公告公示等进行日常管理和监督。带动6户脱贫户直接或间接受益：5名脱贫户参与投工投劳，增加其务工收入1000元/人，6户脱贫户农业生产增产增收。</t>
  </si>
  <si>
    <t>江家坝至应家坝台渠硬化</t>
  </si>
  <si>
    <t>江家坝至应家坝台渠硬化（600米×宽0.6米×高1米×厚0.1米）</t>
  </si>
  <si>
    <t>台渠硬化600米</t>
  </si>
  <si>
    <t>八公桥片道路硬化</t>
  </si>
  <si>
    <t>产业发展路，方便林业发展、水产养殖，九龙殿片5组至八公桥片9组向家湾660米道路硬化。</t>
  </si>
  <si>
    <t>硬化道路一条</t>
  </si>
  <si>
    <t>通过参与项目入库立项表决、通过公告公示等进行日常管理和监督。带动8户脱贫户直接或间接受益：4名脱贫户投工投劳，户增收1000元/人，方便林业、水产发展，7户脱贫户增收。</t>
  </si>
  <si>
    <t>莓茶面积扩种</t>
  </si>
  <si>
    <t>莓茶面积扩种100亩</t>
  </si>
  <si>
    <t>莓茶扩种100亩</t>
  </si>
  <si>
    <t>通过参与项目入库立项表决、通过公告公示等进行日常管理和监督。带动全村村民直接或间接受益</t>
  </si>
  <si>
    <t>八公桥村莓茶加工场地建设</t>
  </si>
  <si>
    <t>莓茶加工场地扩产建设，新建厂房1座、新增产线1条、购买配套生产设备</t>
  </si>
  <si>
    <t>新建厂房1座、扩建产线1条、购置相应配套生产设备</t>
  </si>
  <si>
    <t>通过参与项目入库立项表决、通过公告公示等进行日常管理和监督。带动村民直接或间接受益，接纳农户和脱贫户就业务工。</t>
  </si>
  <si>
    <t>剪家溪社区</t>
  </si>
  <si>
    <t>剪家溪社区堰塘整治</t>
  </si>
  <si>
    <t>剪家溪社区堰塘整治3口（清淤泥、硬化堰堤、新建涵管）</t>
  </si>
  <si>
    <t>1、堰塘整治3口 
2、提高群众的满意度</t>
  </si>
  <si>
    <t>通过参与项目入库立项表决、通过公告公示等进行日常管理和监督，带动6户脱贫人口直接或间接受益，2名脱贫户参与投工投劳，增加其务工收入500元/年。</t>
  </si>
  <si>
    <t>剪市九组台渠硬化</t>
  </si>
  <si>
    <t>剪家溪社区剪市九组台渠硬化600米</t>
  </si>
  <si>
    <t>1、台渠硬化600米 
2、提高群众的满意度</t>
  </si>
  <si>
    <t>通过参与项目入库立项表决、通过公告公示等进行日常管理和监督，带动1户脱贫人口直接或间接受益，1名脱贫户参与投工投劳，增加其务工收入500元/年。</t>
  </si>
  <si>
    <t>天台山片新建机耕路</t>
  </si>
  <si>
    <t>剪家溪社区天台山1、4、5组新建机耕路3100米</t>
  </si>
  <si>
    <t>1、新建机耕路3100米 
2、提高群众的满意度</t>
  </si>
  <si>
    <t>通过参与项目入库立项表决、通过公告公示等进行日常管理和监督。带动4户脱贫人口直接或间接受益，3名脱贫户参与投工投劳，增加其务工收入500元/年。</t>
  </si>
  <si>
    <t>骑龙3组新建机耕路</t>
  </si>
  <si>
    <t>剪家溪社区骑龙3组新建机耕路900米</t>
  </si>
  <si>
    <t>1、新建机耕路900米 
3、提高群众的满意度</t>
  </si>
  <si>
    <t>通过参与项目入库立项表决、通过公告公示等进行日常管理和监督。带动3户脱贫人口直接或间接受益，2名脱贫户参与投工投劳，增加其务工收入500元/年。</t>
  </si>
  <si>
    <t>沙萝村</t>
  </si>
  <si>
    <t>台渠硬化工程</t>
  </si>
  <si>
    <t>沙萝2、3组</t>
  </si>
  <si>
    <t>沙萝村台渠硬化工程，总长度为800米(底宽 40厘米×面宽60厘米×高50厘米</t>
  </si>
  <si>
    <t>硬化台渠800米，可以减少渠道中水流在输运过程中的渗漏和流失，节约用水，使渠道灌溉成效更高能力，灌溉更多的农田，
提高群众满意度</t>
  </si>
  <si>
    <t>通过参与项目入库立项表决，通过公告公示等进行日常管理和监督。带动全镇脱贫户直接或间接受益：3名脱贫户参与投工投劳，增加其务工收入1000元/月，提升其他脱贫户的满意度。</t>
  </si>
  <si>
    <t>烘干厂建设</t>
  </si>
  <si>
    <t>沙萝4组</t>
  </si>
  <si>
    <t>投资世华烘干厂60万元，村里占股20%，约定每年分红6万元</t>
  </si>
  <si>
    <t>1.增加村民收入
2.增加集体收入6万元
3.增加就业机会</t>
  </si>
  <si>
    <t>通过参与项目入库立项表决，通过公告公示等进行日常管理和监督。带动全镇脱贫户直接或间接受益：6名脱贫户参与投工投劳，增加其务工收入1000元/月，提升其他脱贫户的满意度。</t>
  </si>
  <si>
    <t>狮子殿村</t>
  </si>
  <si>
    <t>机耕路新建</t>
  </si>
  <si>
    <r>
      <rPr>
        <sz val="8"/>
        <rFont val="仿宋_GB2312"/>
        <charset val="134"/>
      </rPr>
      <t>狮子殿村机耕路新建1.5公里，宽3米。（人工除杂0.5万元；挖机用时约200h左右，需5.2万元；爆破需3.4万元；渣土及运输0.5万元，PE200</t>
    </r>
    <r>
      <rPr>
        <sz val="8"/>
        <rFont val="方正书宋_GBK"/>
        <charset val="134"/>
      </rPr>
      <t>碈</t>
    </r>
    <r>
      <rPr>
        <sz val="8"/>
        <rFont val="仿宋_GB2312"/>
        <charset val="134"/>
      </rPr>
      <t>管安装4根，每根5米长，需0.4万元）</t>
    </r>
  </si>
  <si>
    <t>1、新建1.5公里 
2、提高群众的满意度</t>
  </si>
  <si>
    <t>通过参与项目入库立项表决、通过公告公示等进行日常管理和监督，带动3户脱贫人口直接或间接受益，1名脱贫户参与投工投劳，增加其务工收入500元/年。</t>
  </si>
  <si>
    <t>堰塘整治</t>
  </si>
  <si>
    <r>
      <rPr>
        <sz val="8"/>
        <rFont val="仿宋_GB2312"/>
        <charset val="134"/>
      </rPr>
      <t>狮子殿村堰塘整治3口。（清淤泥、整堰堤及硬化、安装PE160</t>
    </r>
    <r>
      <rPr>
        <sz val="8"/>
        <rFont val="方正书宋_GBK"/>
        <charset val="134"/>
      </rPr>
      <t>碈</t>
    </r>
    <r>
      <rPr>
        <sz val="8"/>
        <rFont val="仿宋_GB2312"/>
        <charset val="134"/>
      </rPr>
      <t>管80米）</t>
    </r>
  </si>
  <si>
    <t>通过参与项目入库立项表决、通过公告公示等进行日常管理和监督，带动5户脱贫人口直接或间接受益，1名脱贫户参与投工投劳，增加其务工收入500元/年。</t>
  </si>
  <si>
    <t>沟渠清淤及硬化</t>
  </si>
  <si>
    <t>狮子殿村沟渠清淤及硬化0.5公里。（清淤500米需2万元、爆破0.5万元、沟渠硬化500米，需7.5万元）</t>
  </si>
  <si>
    <t>1、沟渠清淤及硬化0.5公里 
2、提高群众的满意度</t>
  </si>
  <si>
    <t>通过参与项目入库立项表决、通过公告公示等进行日常管理和监督，带动4户脱贫人口直接或间接受益，2名脱贫户参与投工投劳，增加其务工收入500元/年。</t>
  </si>
  <si>
    <t>岩板滩片机埠新建</t>
  </si>
  <si>
    <t>岩板滩片新建机埠1座。（挖机及人工2万元；潜水泵2台，需3万元；配电室新建1.5万元；配电箱1个，1.2万元；拉电线3万元，PE160水管安装1200米，需18万元；）</t>
  </si>
  <si>
    <t>1、岩板滩片新建机埠1座 
2、提高群众的满意度</t>
  </si>
  <si>
    <t>姚公坪片拱桥重建</t>
  </si>
  <si>
    <t>姚公坪片拱桥重建1座。
（挖机及人工，设计及建材、水泥等）</t>
  </si>
  <si>
    <t>1、姚公坪片拱桥重建1座 
2、提高群众的满意度</t>
  </si>
  <si>
    <t>通过参与项目入库立项表决、通过公告公示等进行日常管理和监督，带动14户脱贫人口直接或间接受益，2名脱贫户参与投工投劳，增加其务工收入500元/年。</t>
  </si>
  <si>
    <t>十字路村</t>
  </si>
  <si>
    <t>骨干塘整修</t>
  </si>
  <si>
    <t>十字路村骨干塘整治4口（清淤泥、硬化堰堤、新建涵管）</t>
  </si>
  <si>
    <t>骨干塘整治4口</t>
  </si>
  <si>
    <t>通过参与项目入库立项表决、通过公告公示等进行日常管理和监督，带动8户脱贫人口直接或间接受益，3名脱贫户参与投工投劳，增加其务工收入500元/年。</t>
  </si>
  <si>
    <t>双龙村</t>
  </si>
  <si>
    <t>龟山1组道路扩宽</t>
  </si>
  <si>
    <t>龟山一组至岩巴嘴</t>
  </si>
  <si>
    <t>在原有路面上（现有2.5米）加宽2米，厚度20公分，长度1200米</t>
  </si>
  <si>
    <t>1、将1.2公里村道加宽到4.5米
2、农贸物质运输方便
3、提高群众满意度</t>
  </si>
  <si>
    <t>通过参与项目入库立项表决、通过公告公示等进行日常管理和监督，带动全村农户直接受益；1名脱贫户参与投工投劳，增加其务工收入1000元/月，提升其他脱贫户的满意度。</t>
  </si>
  <si>
    <t>发轫水库港渠整修</t>
  </si>
  <si>
    <t>发轫水库至渡漕</t>
  </si>
  <si>
    <t>港渠全长为4.5公里(整体维修含硬化)</t>
  </si>
  <si>
    <t>1、维修4.5公里港渠 
2、提高群众的满意度</t>
  </si>
  <si>
    <t>喜雨村</t>
  </si>
  <si>
    <t>湖堤9组道路公路硬化</t>
  </si>
  <si>
    <t>湖堤9组剪凌公路至李桂秋家长240米，宽3米的组级公路道路硬化</t>
  </si>
  <si>
    <t>1、硬化道路240米提高交通运输能力
2、改善交通条件，方便出行
3、农贸物质运输方便
4、提高群众满意度</t>
  </si>
  <si>
    <t>通过参与项目入库立项表决，通过公告公示等进行日常管理和监督。带动2户脱贫户直接或间接受益：带动村民直接或间接受益，接纳农户和脱贫户就业务工。</t>
  </si>
  <si>
    <t>喜雨片到湖堤片干沟渠维修</t>
  </si>
  <si>
    <t>喜雨村喜雨片4组到湖堤片1组长为3千米的沟渠整体维修清淤</t>
  </si>
  <si>
    <t>1、3千米的沟渠整体维修清淤 
2、提高群众的满意度</t>
  </si>
  <si>
    <t>湖南喜雨农产品加工合作社标准化、设施化、机械化项目建设</t>
  </si>
  <si>
    <t>新增标准建设40吨稻谷存储仓2个</t>
  </si>
  <si>
    <t>新增标准建设40吨稻谷存储仓2个，提升本地加工能力增加收入每亩100元。</t>
  </si>
  <si>
    <r>
      <rPr>
        <sz val="6"/>
        <rFont val="仿宋_GB2312"/>
        <charset val="134"/>
      </rPr>
      <t>通过参与项目入库立项表决、通过公告公示等进行日常管理和监督，通过推广优质品种，直接带动5户脱贫人口直接或间接收益500元</t>
    </r>
    <r>
      <rPr>
        <sz val="6"/>
        <rFont val="宋体"/>
        <charset val="134"/>
      </rPr>
      <t>∕</t>
    </r>
    <r>
      <rPr>
        <sz val="6"/>
        <rFont val="仿宋_GB2312"/>
        <charset val="134"/>
      </rPr>
      <t>年，带动全村粮食种植户种粮积极性。</t>
    </r>
  </si>
  <si>
    <t>玉皇殿村</t>
  </si>
  <si>
    <t>玉皇殿村新堰、岩堰、走马坪片9组堰、兰子湾堰、聂家堰、腊树堰清淤泥、硬化堰堤、新建涵管</t>
  </si>
  <si>
    <t>1、骨干塘整修 
2、提高群众的满意度</t>
  </si>
  <si>
    <t>通过参与项目入库立项表决、通过公告公示等进行日常管理和监督，带动10户脱贫人口直接或间接受益，5名脱贫户参与投工投劳，增加其务工收入500元/年。</t>
  </si>
  <si>
    <t>玉皇殿片2组道路扩宽</t>
  </si>
  <si>
    <t>扩建道路路基1公里，宽5米</t>
  </si>
  <si>
    <t>1、扩建道路路基1公里，宽5米  
 2、改善交通条件，方便村民出行</t>
  </si>
  <si>
    <t>通过参与项目入库立项表决、通过公告公示等进行日常管理和监督，带动全组农户直接受益</t>
  </si>
  <si>
    <t>茶庵铺镇</t>
  </si>
  <si>
    <t>七里冲村</t>
  </si>
  <si>
    <t>七里冲村八斗溪组组级道路硬化</t>
  </si>
  <si>
    <t>七里冲村八斗溪组组级公路2公里道路硬化，4.5米路基，3.5米硬化，硬化厚度0.2米。</t>
  </si>
  <si>
    <t>方便本组群众出行，便捷农贸物资运输，提高群众满意度，方便群众出行。</t>
  </si>
  <si>
    <t>通过参与项目入库表决，通过公告公示等进行日常管理和监督，方便112人出行，带动经济收入。</t>
  </si>
  <si>
    <t>古溶溪村</t>
  </si>
  <si>
    <t>3.4组供水管道铺设</t>
  </si>
  <si>
    <t>完成古溶溪村3.4组供水管道3千米铺设</t>
  </si>
  <si>
    <t>提高群众满意度，解决群众安全饮水，提高饮水质量</t>
  </si>
  <si>
    <t>通过参与项目入库立项表决、通过公告公示等进行日常管理和监督。带动4户贫困户直接受益，保障村民安全饮水，提高饮水质量。</t>
  </si>
  <si>
    <t>古溶溪村水毁农田、溪堤建设</t>
  </si>
  <si>
    <t>古溶溪村2.3.4组水毁溪堤建设。3组水毁溪堤长50米，高5米，宽1米修复；2组水毁溪堤长30米，高4米，宽0.8米修复；4组水毁溪堤长50米，高3米，宽1米修复</t>
  </si>
  <si>
    <t>方便群众进行农业生产，灌溉农田，提高群众满意度</t>
  </si>
  <si>
    <t>通过参与项目入库立项表决、通过公告公示等进行日常管理和监督。带动12户贫困户直接受益，方便群众进行农业生产，灌溉农田，提高满意度。</t>
  </si>
  <si>
    <t>成功坪村</t>
  </si>
  <si>
    <t>成功坪村李龙苍冲组级路硬化</t>
  </si>
  <si>
    <t>成功坪村李龙苍冲长2.6公里，宽4.5米路，高0.2米面硬化</t>
  </si>
  <si>
    <t>提高群众满意度，解决群众安全出行，提高生活水平</t>
  </si>
  <si>
    <t>通过参与项目入库立项表决、通过公告公示等进行日常管理和监督。带动6户贫困户直接受益，保障村民出行安全，加强基础设施建设。</t>
  </si>
  <si>
    <t>成功坪村熊家湾组级硬化</t>
  </si>
  <si>
    <t>成功坪村熊家湾组长2.2公里，宽4.5米，高0.2米路面硬化</t>
  </si>
  <si>
    <t>通过参与项目入库立项表决、通过公告公示等进行日常管理和监督。带动5户贫困户直接受益，保障村民出行安全，加强基础设施建设。</t>
  </si>
  <si>
    <t>成功坪村龙口至熊家湾组级路面扩宽</t>
  </si>
  <si>
    <t>成功坪村龙口至熊家湾乡道路面扩宽：原3.5米扩宽至4.5米，高0.2米，总长2.5公里。</t>
  </si>
  <si>
    <t>通过参与项目入库立项表决、通过公告公示等进行日常管理和监督。带动17户贫困户直接受益，保障村民出行安全，加强基础设施建设。</t>
  </si>
  <si>
    <t>成功坪村小型集中供水工程</t>
  </si>
  <si>
    <t>成功坪村菖蒲溪组集中供水供水工程、罗家台组集中供水工程、大场坪组集中供水工程（73立方米/座共计219立方米）</t>
  </si>
  <si>
    <t>提高群众满意度，解决群众饮水充足，确保群众安全饮水</t>
  </si>
  <si>
    <t>通过参与项目入库立项表决、通过公告公示等进行日常管理和监督。带动26户贫困户直接受益，保障村民饮水安全，加强基础设施建设。</t>
  </si>
  <si>
    <t>长板铺村</t>
  </si>
  <si>
    <t>长板铺村水毁农田、溪堤建设</t>
  </si>
  <si>
    <t>长板铺村水毁农田、溪堤建设（溪堤浆砌1.8公里，农田修复13亩）</t>
  </si>
  <si>
    <t>方便群众进行农业生产，灌溉农田。</t>
  </si>
  <si>
    <t>通过参与项目入库立项表决、通过公告公示等进行日常管理和监督。方便群众进行农业生产，灌溉农田</t>
  </si>
  <si>
    <t>杨家溪组级公路建设</t>
  </si>
  <si>
    <t>杨家溪组级公路建设长1.2公里*3米*0.2米</t>
  </si>
  <si>
    <t>解决全村群众出行安全，物质运输，增加收入。</t>
  </si>
  <si>
    <t>通过参与项目入库立项表决、通过公告公示等进行日常管理和监督，方便群众出行，带动经济收入</t>
  </si>
  <si>
    <t>大木洞组级公路建设</t>
  </si>
  <si>
    <t>大木洞组级公路建设1公里*3米*0.2米</t>
  </si>
  <si>
    <t>敖家冲组级公路建设</t>
  </si>
  <si>
    <t>敖家冲组级公路建设1.4公里*3米*0.2米</t>
  </si>
  <si>
    <t>黄鹿坪村</t>
  </si>
  <si>
    <r>
      <rPr>
        <sz val="8"/>
        <color theme="1"/>
        <rFont val="仿宋_GB2312"/>
        <charset val="134"/>
      </rPr>
      <t>书房</t>
    </r>
    <r>
      <rPr>
        <sz val="8"/>
        <rFont val="方正书宋_GBK"/>
        <charset val="134"/>
      </rPr>
      <t>塝</t>
    </r>
    <r>
      <rPr>
        <sz val="8"/>
        <rFont val="仿宋_GB2312"/>
        <charset val="134"/>
      </rPr>
      <t>渠道600米三方不见泥硬化</t>
    </r>
  </si>
  <si>
    <r>
      <rPr>
        <sz val="8"/>
        <color theme="1"/>
        <rFont val="仿宋_GB2312"/>
        <charset val="134"/>
      </rPr>
      <t>书房</t>
    </r>
    <r>
      <rPr>
        <sz val="8"/>
        <rFont val="方正书宋_GBK"/>
        <charset val="134"/>
      </rPr>
      <t>塝</t>
    </r>
    <r>
      <rPr>
        <sz val="8"/>
        <rFont val="仿宋_GB2312"/>
        <charset val="134"/>
      </rPr>
      <t>卢吉文门口至庙嘴长600米，宽1.2米，厚0.1米三方不见泥渠道硬化</t>
    </r>
  </si>
  <si>
    <t>解决老屋冲组和中心组190亩农田水利灌溉，提高农户收入，提升群众满意度</t>
  </si>
  <si>
    <t>通过参与项目入库立项表决、通过公告公示等进行日常管理和监督。</t>
  </si>
  <si>
    <t>蔡家田组级400米道路硬化</t>
  </si>
  <si>
    <t>蔡家田道路硬化400米，宽3米，厚0.2米，与319国道无高低衔接</t>
  </si>
  <si>
    <t>解决本村毛家垭组村民群众出行安全及村民生产生活条件；提升群众满意度</t>
  </si>
  <si>
    <t>尚寺坪村</t>
  </si>
  <si>
    <t>金山组级公路建设</t>
  </si>
  <si>
    <t>六组组级公路硬化，长度1公里，宽4.5米，厚度0.2米</t>
  </si>
  <si>
    <t>1、改善交通条件，方便出行 2、农贸物资运输方便 3、提高群众满意度</t>
  </si>
  <si>
    <t>通过参与项目入库立项表决、公告公示等进行日常管理和监督，带动41户脱贫人口直接受益</t>
  </si>
  <si>
    <t>三元潭村</t>
  </si>
  <si>
    <t>黄家台组机耕道建设</t>
  </si>
  <si>
    <t>新建机耕道长1285米，宽3.5米</t>
  </si>
  <si>
    <t>提高群众满意度，解决群众安全出行，提高生活水平。</t>
  </si>
  <si>
    <t>通过参与项目入库立项表决、通过公告公示等进行日常管理和监督，带动贫困户6户17人，方便村民生产，加强基础设施建设</t>
  </si>
  <si>
    <t>小桃源村</t>
  </si>
  <si>
    <t>田市溪水沟修建</t>
  </si>
  <si>
    <t>田市溪组</t>
  </si>
  <si>
    <t>田市溪组水沟500米加固</t>
  </si>
  <si>
    <t>提高群众满意度，解决群众饮水安全，提高生活水平。</t>
  </si>
  <si>
    <t>通过参与项目入库立项表决、通过公告公示等进行日常管理和监督。带动11户贫困户直接受益，保障村民饮水安全，加强基础设施建设。</t>
  </si>
  <si>
    <t>湖塘村</t>
  </si>
  <si>
    <t>蔡家当门至方家冲组级水泥路硬化</t>
  </si>
  <si>
    <t>湖塘村大力垭组</t>
  </si>
  <si>
    <t>蔡家当门至方家冲水泥路硬化2公里*3米*0.2米</t>
  </si>
  <si>
    <t>增加脱贫户、监测户收入，提高群众满意度</t>
  </si>
  <si>
    <t>通过参与项目入库立项表决、通过公告公示等进行日常管理和监督，方便群众生产生活，带动脱贫户直接受益，提高生活水平。</t>
  </si>
  <si>
    <t>铁山溪村</t>
  </si>
  <si>
    <t>铁山溪村姚家冲组组级公路硬化</t>
  </si>
  <si>
    <t>姚家冲组路基路面硬化2公里*3米*0.2米</t>
  </si>
  <si>
    <t>通过参与项目入库立项表决、通过公告公示等进行日常管理和监督。带动13户贫困户直接受益，保障村民出行安全，加强基础设施建设。</t>
  </si>
  <si>
    <t>铁山溪村坝冲组组级公路硬化</t>
  </si>
  <si>
    <t>坝冲组路基路面硬化1公里*3米*0.2米</t>
  </si>
  <si>
    <t>铁山溪村罗家溶组组级公路硬化</t>
  </si>
  <si>
    <t>罗家溶组路基路面硬化2公里*3米*0.2米</t>
  </si>
  <si>
    <t>铁山溪村黄河坪组级机耕道整治</t>
  </si>
  <si>
    <t>黄河坪路基路面硬化、维修2公里*3米</t>
  </si>
  <si>
    <t>铁山溪村雄鸡冲基耕道整治</t>
  </si>
  <si>
    <t>雄鸡冲基路基路面硬化、维修雄鸡冲路基2公里*3米</t>
  </si>
  <si>
    <t>茶庵铺村</t>
  </si>
  <si>
    <t>原粟花溪组级公路道路扩改</t>
  </si>
  <si>
    <t>原粟花溪组级公路道路扩改3公里*宽1米*厚0.2米</t>
  </si>
  <si>
    <t>提高群众满意度，提高生活水平。</t>
  </si>
  <si>
    <t>通过参与项目入库立项表决、通过公告公示等进行日常管理和监督。带动15户贫困户直接受益，保障村民出行安全，加强基础设施建设。</t>
  </si>
  <si>
    <t>松阳坪村</t>
  </si>
  <si>
    <t>松阳坪村2、8、9、10、11组组级公路加宽硬化</t>
  </si>
  <si>
    <t>路基加宽至4米、厚0.2米路面硬化8000米</t>
  </si>
  <si>
    <t>松阳坪村6、7、8组自来水安装</t>
  </si>
  <si>
    <t>2座水源建设，3500米管道建设</t>
  </si>
  <si>
    <t>通过参与项目入库立项表决、通过公告公示等进行日常管理和监督。带动4户贫困户直接受益，保障村民饮水安全，加强基础设施建设。</t>
  </si>
  <si>
    <t>人居环境整治</t>
  </si>
  <si>
    <t>村容村貌提升</t>
  </si>
  <si>
    <t>松阳坪村6组、滨湖路路灯安装</t>
  </si>
  <si>
    <t>松阳坪村6组、滨湖路8公里路灯安装160盏</t>
  </si>
  <si>
    <t>木石溪组水毁道组路灾后修复硬化，护堤</t>
  </si>
  <si>
    <t>1000米*宽4.5米*厚0,2米水毁道路修复硬化，护堤</t>
  </si>
  <si>
    <t>通过参与项目入库立项表决、通过公告公示等进行日常管理和监督。带动7户贫困户直接受益，保障村民出行安全，加强基础设施建设。</t>
  </si>
  <si>
    <t>六家冲村</t>
  </si>
  <si>
    <t>集中供水扩建</t>
  </si>
  <si>
    <t>下六组集中供水扩建（52立方米/座）</t>
  </si>
  <si>
    <t>1、解决季节性缺水
2、提高老百姓的满意度</t>
  </si>
  <si>
    <t>通过参与项目入库立项表决、通过公告公示等进行日常管理和监督，带动3户脱贫人口直接受益.</t>
  </si>
  <si>
    <t>李梓溪村</t>
  </si>
  <si>
    <t>下兰溪组王坝溪水毁堤面硬化</t>
  </si>
  <si>
    <t>下兰溪组王坝溪水毁堤面硬化长度120米，宽3.5米，厚0.2米</t>
  </si>
  <si>
    <t>通过参与项目入库立项表决、通过公告公示等进行日常管理和监督。带动3户贫困户直接受益，保障村民出行安全，加强基础设施建设。</t>
  </si>
  <si>
    <t>双岔溪组赵家湾路面硬化</t>
  </si>
  <si>
    <t>双岔溪组赵家湾路面硬化长150米，宽3.5米，厚0.2米</t>
  </si>
  <si>
    <t>通过参与项目入库立项表决、通过公告公示等进行日常管理和监督。带动2户贫困户直接受益，保障村民出行安全，加强基础设施建设。</t>
  </si>
  <si>
    <t>双岔溪组刘家湾至涂家老水毁组级公路浆砌</t>
  </si>
  <si>
    <t>双岔溪组刘家湾至涂家老水毁公路浆砌长2000米，宽0.6米，高2.5米</t>
  </si>
  <si>
    <t>通过参与项目入库立项表决、通过公告公示等进行日常管理和监督。带动1户贫困户直接受益，保障村民出行安全，加强基础设施建设。</t>
  </si>
  <si>
    <t>正溪组死马溪至谢家水毁路浆砌</t>
  </si>
  <si>
    <t>正溪组死马溪至谢家水毁公路浆砌长800米，宽0.6米，高2.8米</t>
  </si>
  <si>
    <t>通过参与项目入库立项表决、通过公告公示等进行日常管理和监督。带动4户贫困户直接受益，保障村民出行安全，加强基础设施建设。</t>
  </si>
  <si>
    <t>正溪组死马溪至小西溪水毁组级公路浆砌</t>
  </si>
  <si>
    <t>正溪组死马溪至小西溪水毁公路浆砌长500米，宽0.6米，高3米</t>
  </si>
  <si>
    <t>双岔溪组姚婆溪水毁公路浆砌</t>
  </si>
  <si>
    <t>双岔溪组姚婆溪水毁公路浆砌长300米，宽0.6米，高3米</t>
  </si>
  <si>
    <t>新店驿村</t>
  </si>
  <si>
    <t>新店驿村公路整理硬化工程</t>
  </si>
  <si>
    <t>1组筒车坝到茶三路大桥边公路整理路基并硬化长3800米，宽3.5米，厚0.2米。</t>
  </si>
  <si>
    <t>提高群众满意度，提高收入</t>
  </si>
  <si>
    <t>通过参与项目入库立项表决、通过公告公示等进行日常管理和监督，带动贫困户22户54人，保障村民交通方便，加强基础设施建设</t>
  </si>
  <si>
    <t>7组村主干路到茶三路整理路基并硬化，长280米，宽3米，厚0.2米。</t>
  </si>
  <si>
    <t>6组葡萄园河堤，长350米宽3米，厚0.2米。</t>
  </si>
  <si>
    <t>新店驿村部后到茶三路，长700米，宽3米，厚0.2米</t>
  </si>
  <si>
    <t>木旺溪村</t>
  </si>
  <si>
    <t>杉木园组级公路硬化</t>
  </si>
  <si>
    <t>村主干道至杉木园组级公路4.6公里公路硬化扩改</t>
  </si>
  <si>
    <t>解决群众出行问题；提升群众满意度</t>
  </si>
  <si>
    <t>通过参与项目入库立项表决、通过公告公示等进行日常管理和监督。农户出行方便便于木材与楠竹运输。</t>
  </si>
  <si>
    <t>十八拐组级公路硬化</t>
  </si>
  <si>
    <t>村主干道至十八拐组级公路4.2公里公路硬化扩改</t>
  </si>
  <si>
    <t>方便本组群众出行；便捷楠木、楠竹、杉木、杂树运输；提高群众满意度。方便群众出行与运输</t>
  </si>
  <si>
    <t>太平铺社区</t>
  </si>
  <si>
    <t>下街组至戈场坪组组级公路扩宽硬化</t>
  </si>
  <si>
    <t>下街组至戈场坪组</t>
  </si>
  <si>
    <t>下街组至戈场坪组公路长约3000米，宽1米，高1.5米</t>
  </si>
  <si>
    <t>解决农田水利灌溉，提高农户收入，提升群众满意度</t>
  </si>
  <si>
    <t>通过参与项目入库立项表决、通过公告公示等进行日常管理和监督，解决农田水利灌溉，提高农户收入。</t>
  </si>
  <si>
    <t>319过道至国创国户组级公路硬化</t>
  </si>
  <si>
    <t>郭家湾组</t>
  </si>
  <si>
    <t>319过道至国创国户长约300米，宽3.5米，厚0.2米</t>
  </si>
  <si>
    <r>
      <rPr>
        <sz val="6"/>
        <color theme="1"/>
        <rFont val="仿宋_GB2312"/>
        <charset val="134"/>
      </rPr>
      <t>4</t>
    </r>
    <r>
      <rPr>
        <sz val="6"/>
        <color rgb="FF000000"/>
        <rFont val="仿宋_GB2312"/>
        <charset val="134"/>
      </rPr>
      <t>户脱贫户及23户一般农户方便出行及农产品运输，提高群众满意度。</t>
    </r>
  </si>
  <si>
    <t>竹子冲入户路硬组级公路硬化</t>
  </si>
  <si>
    <t>猪槽湾组</t>
  </si>
  <si>
    <t>竹子冲入户路硬化长500米宽3.5米，厚0.2米</t>
  </si>
  <si>
    <t>2户脱贫户及31户一般农户方便出行及农产品运输，提高群众满意度。</t>
  </si>
  <si>
    <t>检米冲组级公路硬化</t>
  </si>
  <si>
    <t>检米冲组</t>
  </si>
  <si>
    <t>检米冲组级公路硬化长约1000米，宽3.5米，厚0.2米</t>
  </si>
  <si>
    <t>4户脱贫户及20户一般农户方便出行及农产品运输，提高群众满意度。</t>
  </si>
  <si>
    <t>新建竹产品加工生产线及厂房</t>
  </si>
  <si>
    <t>新建竹产品加工生产线及厂房1500平</t>
  </si>
  <si>
    <t>1、增设临时工作岗位，提高村民收入 
2、提高群众满意度</t>
  </si>
  <si>
    <t>为村集体创收，与所带动村及所带动的脱贫户监测户建立利益联结机制</t>
  </si>
  <si>
    <t>新建竹筷加工生产线及厂房</t>
  </si>
  <si>
    <t>新店驿村一组</t>
  </si>
  <si>
    <t>新建竹筷生产线16条；厂房建设1000平方</t>
  </si>
  <si>
    <t>新建粮食烘干厂</t>
  </si>
  <si>
    <t>新店驿村下高坪组</t>
  </si>
  <si>
    <t>购置自动粮食烘干机3台；铲车2台；新建烘干厂房600平</t>
  </si>
  <si>
    <t>购置药材烘干设备、瓜蒌基地喷灌建设</t>
  </si>
  <si>
    <t>瓜蒌基地喷灌建设（水肥一体）30亩；购置药材加工烘烤设备一套。</t>
  </si>
  <si>
    <t>瓜蒌基地品种改良建设</t>
  </si>
  <si>
    <t>瓜蒌基地品种改良，新培育品种：9号组培苗，单价12元每珠，每亩250珠，面积：50亩</t>
  </si>
  <si>
    <t>新增茶叶加工生产线设备</t>
  </si>
  <si>
    <t>茶庵铺村千斤圆组</t>
  </si>
  <si>
    <t>茶叶生产线新增自动化揉茶机20台。</t>
  </si>
  <si>
    <t>新增揉捻机全自动装料及控制系统1套；茶叶揉捻机8台；茶叶滚筒杀青机1台；茶叶输送机3台；茶叶提升机1台。</t>
  </si>
  <si>
    <t>养殖业基地</t>
  </si>
  <si>
    <t>新建厂房</t>
  </si>
  <si>
    <t>新建养猪厂房500平</t>
  </si>
  <si>
    <t>九溪镇</t>
  </si>
  <si>
    <t>白岩村</t>
  </si>
  <si>
    <t>存储仓库建设项目</t>
  </si>
  <si>
    <t>260平方的水果储存仓库新建</t>
  </si>
  <si>
    <t>通过项目实施发展种植产业，带动本村效益，提高村集体收入和群众满意度。</t>
  </si>
  <si>
    <t>增加1个村集体经济收入与带动“弱劳动能力”户产业增收。</t>
  </si>
  <si>
    <t>白岩村罗家组至白岩组公路硬化</t>
  </si>
  <si>
    <t>罗家组至白岩组公路硬化1.5公里长，4.5米宽，0.2米厚</t>
  </si>
  <si>
    <t>1为村民解决出行问题
2提高老百姓的满意度</t>
  </si>
  <si>
    <t>通过参与项目入库立项表决、通过公告公示等进行日常管理和监督，带动全村104户农户直接受益</t>
  </si>
  <si>
    <t>白岩村堰塘整治项目</t>
  </si>
  <si>
    <t>白岩村马草组堰塘、白马组堰塘清淤，安装出水口排水口，护坡护堤40米</t>
  </si>
  <si>
    <t>改善村民灌溉条件，提高群众满意度</t>
  </si>
  <si>
    <t>通过参与项目入库立项表决、通过公告公示等进行日常管理和监督，带动全村27户农户直接受益</t>
  </si>
  <si>
    <t>板桥村</t>
  </si>
  <si>
    <t>板桥村熊家组公路硬化</t>
  </si>
  <si>
    <t>板桥村熊家组</t>
  </si>
  <si>
    <t>熊家组公路长度2300米、宽4.5米、厚0.18M硬化</t>
  </si>
  <si>
    <t>通过参与项目入库立项表决、通过公告公示等进行日常管理和监督，带动全村50户农户直接受益</t>
  </si>
  <si>
    <t>板桥村老屋组沙家湾大堰整治</t>
  </si>
  <si>
    <t>板桥村老屋组</t>
  </si>
  <si>
    <t>老屋组沙家湾大堰堰塘清淤、整堤、部分浆砌</t>
  </si>
  <si>
    <t>通过堰塘整治，可灌溉50余亩农田，28户157人受益，其中脱贫户7户18人，防止返贫监测对象2户7人直接或间接受益。</t>
  </si>
  <si>
    <t>通过参与项目入库立项表决、通过公告公示等进行日常管理和监督，确保村民日常饮水安全。</t>
  </si>
  <si>
    <t>笔架村</t>
  </si>
  <si>
    <t>笔架村产业路硬化项目</t>
  </si>
  <si>
    <t>贺家组烟叶产业路硬化长2千米、宽4.5米、厚200mm；鹏程组水稻产业路硬化长2.3千米、宽4.5米、厚200mm；吴家湾小二型水库防洪公路硬化长1.97千米、宽3.5米、厚180mm；长潭至鹏程组机耕路新建1公里、宽3.5米。</t>
  </si>
  <si>
    <t>1.保障村民出行安全；2.提升群众满意度</t>
  </si>
  <si>
    <t>通过参与项目入库立项表决，通过公告公示等进行日常管理和监督，带动全村275户农村直接受益</t>
  </si>
  <si>
    <t>笔架村吴家湾小二型水库排灌台渠硬化工程</t>
  </si>
  <si>
    <t>吴家湾小二型水库排灌台渠硬化工程长1.6千米、4*6米宽</t>
  </si>
  <si>
    <t>通过参与项目入库立项表决，通过公告公示等进行日常管理和监督，带动全村58户农村直接受益</t>
  </si>
  <si>
    <t>笔架村堰塘整治项目</t>
  </si>
  <si>
    <t>鹏程组山塘整治3口；卢家组山塘整治2口；红更组骨干塘整治1口；梅家组山塘整治1口，共计7口堰塘清淤、护堤、浆砌</t>
  </si>
  <si>
    <t>通过参与项目入库立项表决，通过公告公示等进行日常管理和监督，带动全村68户农村直接受益</t>
  </si>
  <si>
    <t>凉桥村</t>
  </si>
  <si>
    <t>凉桥村向家岗组公路硬化</t>
  </si>
  <si>
    <t>向家岗组公路硬化长1981米、宽5米、厚180mm</t>
  </si>
  <si>
    <t>通过参与项目入库立项表决、通过公告公示等进行日常管理和监督，带动全村47户农户直接受益</t>
  </si>
  <si>
    <t>六一阁村</t>
  </si>
  <si>
    <t>六一阁村古二组农田水利设施建设</t>
  </si>
  <si>
    <t>六一阁村古二组</t>
  </si>
  <si>
    <t>新建电排一个；
灌溉沟渠建设硬化2500米</t>
  </si>
  <si>
    <t>1、改善居民罐溉条件；2、提高老百姓的满意度</t>
  </si>
  <si>
    <t>通过参与项目入库立项表决、通过公告公示等进行日常和监督。21户脱贫户、监测户受益，改善居民出行条件、改善灌溉生产条件等</t>
  </si>
  <si>
    <t>六一阁村老屋组、古二组产业路新建</t>
  </si>
  <si>
    <t>六一阁村老屋组、古二组</t>
  </si>
  <si>
    <t>杨柳至古二新建产业园路硬化长1.6公里、宽4米、厚180mm</t>
  </si>
  <si>
    <t>1、为村民解决出行问题
2、提高老百姓的满意度。</t>
  </si>
  <si>
    <t>通过参与项目入库立项表决、通过公告公示等进行日常和监督。22户脱贫户、监测户受益，改善居民出行条件、改善生产生活条件等</t>
  </si>
  <si>
    <t>青华村</t>
  </si>
  <si>
    <t>青华村大吉组公路硬化路</t>
  </si>
  <si>
    <t>青华村大吉组</t>
  </si>
  <si>
    <t>大吉组公路硬化宽3.5米，长1700米、厚180mm</t>
  </si>
  <si>
    <t>通过参与项目入库立项表决、通过公告公示等进行日常管理和监督，带动全村20户农户直接受益</t>
  </si>
  <si>
    <t>孙家河村</t>
  </si>
  <si>
    <t>孙家河村杨家水库整治</t>
  </si>
  <si>
    <t>孙家河村杨家组</t>
  </si>
  <si>
    <t>杨家水库水面面积约20亩，水容量约15000立方米。堤面加固，长10米，宽4米。</t>
  </si>
  <si>
    <t>通过参与项目入库立项表决、通过公告公示等进行日常管理和监督，带动全村90户农户直接受益</t>
  </si>
  <si>
    <t>土金村</t>
  </si>
  <si>
    <t>土金村骨干塘岗家塘整治</t>
  </si>
  <si>
    <t>土金村岗家塘</t>
  </si>
  <si>
    <t>岗家塘水面面积5亩，护堤，硬化，浆砌，出淤</t>
  </si>
  <si>
    <t>通过参与项目入库立项表决、通过公告公示等进行日常管理和监督，带动全村9户农户直接受益</t>
  </si>
  <si>
    <t>围坪村</t>
  </si>
  <si>
    <t>围坪村沟渠灌溉工程</t>
  </si>
  <si>
    <t>围坪村文化组</t>
  </si>
  <si>
    <t>文化组修建1个长2500米，宽2.5米的沟渠，</t>
  </si>
  <si>
    <t xml:space="preserve"> 1.增加村储水量
2.增加客流量，给村民带来商机。
 3.为村民在旱情来临之季，缓解水资源短缺，保障村民生产用水，提高老百姓的满意度。</t>
  </si>
  <si>
    <t>通过参与项目入库立项表决、通过公告公示等进行日常管理和监督，带动全村150户农户直接受益</t>
  </si>
  <si>
    <t>正气村</t>
  </si>
  <si>
    <t>正气村谢家组级公路硬化建设</t>
  </si>
  <si>
    <t>正气村谢家组</t>
  </si>
  <si>
    <t>谢家组级公路硬化长度700米，宽5米、厚180mm</t>
  </si>
  <si>
    <t>为村民解决出行问题，提高老百姓的满意度</t>
  </si>
  <si>
    <t>通过参与项目入库立顶表决，通过公示等经行日常管理和监督，带动村30户农户直接收益</t>
  </si>
  <si>
    <t>兴龙村</t>
  </si>
  <si>
    <t>兴龙村姚娅组道路加宽</t>
  </si>
  <si>
    <t>兴龙村姚娅组</t>
  </si>
  <si>
    <t>姚娅组道路加宽1米并硬化1.7公里</t>
  </si>
  <si>
    <t>通过参与项目入库立顶表决，通过公示等经行日常管理和监督，带动村80户农户直接收益</t>
  </si>
  <si>
    <t>九溪社区</t>
  </si>
  <si>
    <t>九溪社区何家组公路硬化</t>
  </si>
  <si>
    <t>九溪社区何家组</t>
  </si>
  <si>
    <t>何家组公路硬化长980m、宽5m、厚180mm</t>
  </si>
  <si>
    <t>1.保障居民出行安全2.提升群众满意度</t>
  </si>
  <si>
    <t>通过参与项目入库，立项表决。通过公告公示等进行日常管理和监督，带动全村35户农户直接收益。</t>
  </si>
  <si>
    <t>官坪村</t>
  </si>
  <si>
    <t>官坪村东风闸桥梁维修</t>
  </si>
  <si>
    <t>官坪村向家组</t>
  </si>
  <si>
    <t>东风闸桥梁维修桥面扩宽至3.5米，桥墩加固，护栏安装</t>
  </si>
  <si>
    <t>通过参与项目入库，立项表决。通过公告公示等进行日常管理和监督，带动全村40户农户直接收益。</t>
  </si>
  <si>
    <t>牛车河镇</t>
  </si>
  <si>
    <t>唐家坪村</t>
  </si>
  <si>
    <r>
      <rPr>
        <sz val="8"/>
        <color rgb="FF000000"/>
        <rFont val="仿宋_GB2312"/>
        <charset val="134"/>
      </rPr>
      <t>唐家坪村下</t>
    </r>
    <r>
      <rPr>
        <sz val="8"/>
        <color rgb="FF000000"/>
        <rFont val="方正书宋_GBK"/>
        <charset val="134"/>
      </rPr>
      <t>堉</t>
    </r>
    <r>
      <rPr>
        <sz val="8"/>
        <color rgb="FF000000"/>
        <rFont val="仿宋_GB2312"/>
        <charset val="134"/>
      </rPr>
      <t>组渠道修建项目</t>
    </r>
  </si>
  <si>
    <r>
      <rPr>
        <sz val="8"/>
        <color rgb="FF000000"/>
        <rFont val="仿宋_GB2312"/>
        <charset val="134"/>
      </rPr>
      <t>下</t>
    </r>
    <r>
      <rPr>
        <sz val="8"/>
        <color rgb="FF000000"/>
        <rFont val="方正书宋_GBK"/>
        <charset val="134"/>
      </rPr>
      <t>堉</t>
    </r>
    <r>
      <rPr>
        <sz val="8"/>
        <color rgb="FF000000"/>
        <rFont val="仿宋_GB2312"/>
        <charset val="134"/>
      </rPr>
      <t>组</t>
    </r>
  </si>
  <si>
    <t>渠道需浆砌，长130米，宽1.2米，高1.7米</t>
  </si>
  <si>
    <t>改善农田涨水内涝现状，有效保护生态；方便机耕作业，提高群众满意度。</t>
  </si>
  <si>
    <t>带动13户脱贫户直接或间接受益，减少损失，节约生产成本，保障稳产增收。</t>
  </si>
  <si>
    <r>
      <rPr>
        <sz val="8"/>
        <color rgb="FF000000"/>
        <rFont val="仿宋_GB2312"/>
        <charset val="134"/>
      </rPr>
      <t>唐家坪村上</t>
    </r>
    <r>
      <rPr>
        <sz val="8"/>
        <color rgb="FF000000"/>
        <rFont val="方正书宋_GBK"/>
        <charset val="134"/>
      </rPr>
      <t>堉</t>
    </r>
    <r>
      <rPr>
        <sz val="8"/>
        <color rgb="FF000000"/>
        <rFont val="仿宋_GB2312"/>
        <charset val="134"/>
      </rPr>
      <t>至下</t>
    </r>
    <r>
      <rPr>
        <sz val="8"/>
        <color rgb="FF000000"/>
        <rFont val="方正书宋_GBK"/>
        <charset val="134"/>
      </rPr>
      <t>堉</t>
    </r>
    <r>
      <rPr>
        <sz val="8"/>
        <color rgb="FF000000"/>
        <rFont val="仿宋_GB2312"/>
        <charset val="134"/>
      </rPr>
      <t>组台渠修建项目</t>
    </r>
  </si>
  <si>
    <r>
      <rPr>
        <sz val="8"/>
        <color rgb="FF000000"/>
        <rFont val="仿宋_GB2312"/>
        <charset val="134"/>
      </rPr>
      <t>上</t>
    </r>
    <r>
      <rPr>
        <sz val="8"/>
        <color rgb="FF000000"/>
        <rFont val="方正书宋_GBK"/>
        <charset val="134"/>
      </rPr>
      <t>堉</t>
    </r>
    <r>
      <rPr>
        <sz val="8"/>
        <color rgb="FF000000"/>
        <rFont val="仿宋_GB2312"/>
        <charset val="134"/>
      </rPr>
      <t>至下</t>
    </r>
    <r>
      <rPr>
        <sz val="8"/>
        <color rgb="FF000000"/>
        <rFont val="方正书宋_GBK"/>
        <charset val="134"/>
      </rPr>
      <t>堉</t>
    </r>
    <r>
      <rPr>
        <sz val="8"/>
        <color rgb="FF000000"/>
        <rFont val="仿宋_GB2312"/>
        <charset val="134"/>
      </rPr>
      <t>组</t>
    </r>
  </si>
  <si>
    <t>修建渠道，三方不见泥的水泥硬化，沟长250米，宽80厘米，高80厘米</t>
  </si>
  <si>
    <r>
      <rPr>
        <sz val="6"/>
        <color rgb="FF000000"/>
        <rFont val="仿宋_GB2312"/>
        <charset val="134"/>
      </rPr>
      <t>有利于上下</t>
    </r>
    <r>
      <rPr>
        <sz val="6"/>
        <color rgb="FF000000"/>
        <rFont val="方正书宋_GBK"/>
        <charset val="134"/>
      </rPr>
      <t>堉</t>
    </r>
    <r>
      <rPr>
        <sz val="6"/>
        <color rgb="FF000000"/>
        <rFont val="仿宋_GB2312"/>
        <charset val="134"/>
      </rPr>
      <t>组农田灌溉，提高群众满意度</t>
    </r>
  </si>
  <si>
    <t>唐家坪村下坪组机耕道及台渠修建项目</t>
  </si>
  <si>
    <t>下坪组</t>
  </si>
  <si>
    <t>1、机耕道修建，长256米，宽2.5米，两边需浆砌各0.7米，高0.3米。
2、台渠修建，三方不见泥的水泥硬化，沟长256米，宽60厘米，高50厘米，厚度0.12米</t>
  </si>
  <si>
    <t>方便群众减少劳动力，提高群众满意度。
有利于周边农田灌溉，提高群众满意度</t>
  </si>
  <si>
    <t>带动7户脱贫户直接或间接受益，节约生产成本，保障稳产增收。</t>
  </si>
  <si>
    <t>唐家坪村堰塘整修</t>
  </si>
  <si>
    <t>付家岗</t>
  </si>
  <si>
    <t>付家岗湾里堰塘硬化，长度100米，高度2米，厚度0.15米</t>
  </si>
  <si>
    <t>储存水源，保障农田灌溉，提高群众满意度</t>
  </si>
  <si>
    <t>唐家坪村付家岗台渠修建项目</t>
  </si>
  <si>
    <t>修建渠道，三方不见泥的水泥硬化，沟长450米，宽60厘米，高50厘米</t>
  </si>
  <si>
    <t>有充足的水源灌溉堰塘，保障堰塘蓄水，提高群众满意度</t>
  </si>
  <si>
    <t>北斗溪村</t>
  </si>
  <si>
    <t>北斗溪村向家坡组安全饮水工程</t>
  </si>
  <si>
    <t>北斗溪村向家坡组</t>
  </si>
  <si>
    <t>入户管道约3000米</t>
  </si>
  <si>
    <t>解决向家坡组人口安全饮水问题；提高群众满意度。</t>
  </si>
  <si>
    <t>北斗溪村向家坡组烂泥冲堰塘整修</t>
  </si>
  <si>
    <t>烂泥冲堰塘清於，打核心墙长40米高1.5米，护坡长90米高约5米</t>
  </si>
  <si>
    <t>北斗溪村向家坡组公路整修</t>
  </si>
  <si>
    <t>公路硬化长约30米，宽约3米；桨砌长约30米，高约3米，宽约1.5米</t>
  </si>
  <si>
    <t>解决农户出行方便，降低农产品运输成本。</t>
  </si>
  <si>
    <t>北斗溪村杨家湾组至下瓦桥组沟渠新建及整修</t>
  </si>
  <si>
    <t>北斗溪村杨家湾组至下瓦桥组</t>
  </si>
  <si>
    <t>新建沟渠约200米，整修约2500米</t>
  </si>
  <si>
    <t>改善周边农村灌溉条件；提高群众满意度。</t>
  </si>
  <si>
    <t>大庄坪村</t>
  </si>
  <si>
    <t>大庄坪村叶家坪组通组公路硬化及护栏安装项目</t>
  </si>
  <si>
    <t>叶家坪组</t>
  </si>
  <si>
    <t xml:space="preserve">1、路基整修新增排水涵洞10处及路基整平。                         2、道路硬化长2400米，宽3.5米，厚18厘米。                   3、长2400米防护栏安装。                 </t>
  </si>
  <si>
    <t>方便群众生产生活，提高群众满意度。</t>
  </si>
  <si>
    <t>带动6户脱贫户直接或间接受益，节约生产生活成本，保障稳产增收。</t>
  </si>
  <si>
    <t>大庄坪村李家边组通组公路硬化项目</t>
  </si>
  <si>
    <t>李家边组</t>
  </si>
  <si>
    <t xml:space="preserve">1、路基整修新增排水涵洞3处及路基整平。                         2、道路硬化长700米，宽3.5米，厚18厘米。                               </t>
  </si>
  <si>
    <t>带动4户脱贫户直接或间接受益，节约生产生活成本，保障稳产增收。</t>
  </si>
  <si>
    <t>苓草坪组安全饮水工程</t>
  </si>
  <si>
    <t>苓草坪组</t>
  </si>
  <si>
    <t>铺设口径75毫米PE主管道1800米连接兰家湾组自来水主管道，入户口径32毫米PE管道1000米。</t>
  </si>
  <si>
    <t>保障群众饮水安全方便群众生活，提高群众满意度。</t>
  </si>
  <si>
    <t>带动2户脱贫户直接或间接受益，节约生产生活成本，保障稳产增收。</t>
  </si>
  <si>
    <t>半山坡组安全饮水工程</t>
  </si>
  <si>
    <t>半山坡组</t>
  </si>
  <si>
    <t>新建50立方的蓄水池，铺设1200米饮水管道及入户安装水表</t>
  </si>
  <si>
    <t>解决半山坡组人口安全饮水问题；提高群众满意度。</t>
  </si>
  <si>
    <t>三星桥组至半山坡组机耕道建设</t>
  </si>
  <si>
    <t>三星桥组至半山坡组</t>
  </si>
  <si>
    <t>三星桥组至半山坡组长2公里，宽3.5米的机耕道新建</t>
  </si>
  <si>
    <t>方便4组群众出行;便捷油茶等农产品运输；提高群众满意度。</t>
  </si>
  <si>
    <t>大庄坪村洞漆河片沟渠整修</t>
  </si>
  <si>
    <t>大庄坪村洞溪河片</t>
  </si>
  <si>
    <t>大庄坪村洞漆河片修建渠道，三方不见泥的水泥硬化，沟长1000米，宽60厘米，高50厘米。</t>
  </si>
  <si>
    <t>解决排水、灌溉等</t>
  </si>
  <si>
    <t>解决农户农田灌溉，降低生产成本。</t>
  </si>
  <si>
    <t>大庄坪村大庄坪片渠道整修</t>
  </si>
  <si>
    <t>大庄坪村大庄坪片</t>
  </si>
  <si>
    <t>大庄坪村大庄坪片修建渠道，三方不见泥的水泥硬化，沟长1000米，宽60厘米，高50厘米。</t>
  </si>
  <si>
    <t>大庄坪村汪家峪片沟渠整修</t>
  </si>
  <si>
    <r>
      <rPr>
        <sz val="8"/>
        <color rgb="FF000000"/>
        <rFont val="仿宋_GB2312"/>
        <charset val="134"/>
      </rPr>
      <t>大庄坪村汪家</t>
    </r>
    <r>
      <rPr>
        <sz val="8"/>
        <color rgb="FF000000"/>
        <rFont val="方正书宋_GBK"/>
        <charset val="134"/>
      </rPr>
      <t>堉</t>
    </r>
    <r>
      <rPr>
        <sz val="8"/>
        <color rgb="FF000000"/>
        <rFont val="仿宋_GB2312"/>
        <charset val="134"/>
      </rPr>
      <t>片</t>
    </r>
  </si>
  <si>
    <t>大庄坪村汪家峪片修建渠道，三方不见泥的水泥硬化，沟长1000米，宽60厘米，高50厘米。</t>
  </si>
  <si>
    <t>大庄坪村洞溪河片机耕道建设</t>
  </si>
  <si>
    <t>洞溪河片3公里机耕道新建</t>
  </si>
  <si>
    <t>交通方便。方便群众农产品运输，提高群众满意度。</t>
  </si>
  <si>
    <t>大庄坪村大庄坪片机耕道建设</t>
  </si>
  <si>
    <t>大庄坪片2公里机耕道新建</t>
  </si>
  <si>
    <r>
      <rPr>
        <sz val="8"/>
        <color rgb="FF000000"/>
        <rFont val="仿宋_GB2312"/>
        <charset val="134"/>
      </rPr>
      <t>大庄坪村汪家</t>
    </r>
    <r>
      <rPr>
        <sz val="8"/>
        <color rgb="FF000000"/>
        <rFont val="方正书宋_GBK"/>
        <charset val="134"/>
      </rPr>
      <t>堉</t>
    </r>
    <r>
      <rPr>
        <sz val="8"/>
        <color rgb="FF000000"/>
        <rFont val="仿宋_GB2312"/>
        <charset val="134"/>
      </rPr>
      <t>片机耕道建设</t>
    </r>
  </si>
  <si>
    <r>
      <rPr>
        <sz val="8"/>
        <color rgb="FF000000"/>
        <rFont val="仿宋_GB2312"/>
        <charset val="134"/>
      </rPr>
      <t>汪家</t>
    </r>
    <r>
      <rPr>
        <sz val="8"/>
        <color rgb="FF000000"/>
        <rFont val="方正书宋_GBK"/>
        <charset val="134"/>
      </rPr>
      <t>堉</t>
    </r>
    <r>
      <rPr>
        <sz val="8"/>
        <color rgb="FF000000"/>
        <rFont val="仿宋_GB2312"/>
        <charset val="134"/>
      </rPr>
      <t>片3公里机耕道新建</t>
    </r>
  </si>
  <si>
    <t>毛坪村</t>
  </si>
  <si>
    <t>文家坪至村部，村部至谢家坪油砂路路基平整</t>
  </si>
  <si>
    <t>长5.5公里，宽7米</t>
  </si>
  <si>
    <t>带动3户脱贫户直接或间接受益：8名脱贫户参与投工投劳，户增加其务工收入1000元/人。</t>
  </si>
  <si>
    <t>白金洞道路硬化工程</t>
  </si>
  <si>
    <t>道路硬化300米，20公分厚，宽6米</t>
  </si>
  <si>
    <t>带动4户脱贫户直接或间接受益：9名脱贫户参与投工投劳，户增加其务工收入3000元/人，降低农产品运输成本。</t>
  </si>
  <si>
    <t xml:space="preserve">毛坪村李家湾组黑湾里机耕道建设
</t>
  </si>
  <si>
    <t>机耕道新建1公里，宽3.5米</t>
  </si>
  <si>
    <t>带动15户脱贫户直接或间接受益：9名脱贫户参与投工投劳，户增加其务工收入1000元/人，降低农产品运输成本。</t>
  </si>
  <si>
    <t>毛坪村河道整治一期工程</t>
  </si>
  <si>
    <t>毛坪村六家榜组、上毛坪组河道整修，长1500米、高4米、宽1米，河道浆砌6000方。</t>
  </si>
  <si>
    <t>改善河道环境，水源更加干净，提高群众满意度</t>
  </si>
  <si>
    <t>通过参与项目入库立项表决、通过公告公示等进行日常管理和监督。带动全体农户直接或间接受益，也可用于农田灌溉.</t>
  </si>
  <si>
    <t>三红村</t>
  </si>
  <si>
    <t>三红村小河坪组级道路硬化</t>
  </si>
  <si>
    <t>小河坪组</t>
  </si>
  <si>
    <t>硬化小河坪组组级道路（规格3.5m×0.2m）长260米。</t>
  </si>
  <si>
    <t>解决三红村小河坪组组内百姓出行不方便问题。</t>
  </si>
  <si>
    <t>方便群众出行，提高群众满意度。</t>
  </si>
  <si>
    <t>三红村婆子界组组级道路硬化</t>
  </si>
  <si>
    <t>婆子界组</t>
  </si>
  <si>
    <t>硬化婆子界组组级道路（规格3.5m×0.2m）长1000米。</t>
  </si>
  <si>
    <t>解决三红村婆子界组组内百姓出行难问题。</t>
  </si>
  <si>
    <t>三红村杨家垭组组级道路硬化</t>
  </si>
  <si>
    <t>杨家垭组</t>
  </si>
  <si>
    <t>硬化杨家垭组组级道路（规格3.5m×0.2m）长1100米。</t>
  </si>
  <si>
    <t>解决三红村杨家垭组组内百姓出行难问题。</t>
  </si>
  <si>
    <t>三红村叶家沟组组级道路硬化</t>
  </si>
  <si>
    <t>叶家沟组</t>
  </si>
  <si>
    <t>硬化叶家沟组组级道路（规格3.5m×0.2m）长2500米。</t>
  </si>
  <si>
    <t>解决叶家沟组组内百姓出行难问题。</t>
  </si>
  <si>
    <t>江家山组至水厂道路硬化</t>
  </si>
  <si>
    <t>江家山组</t>
  </si>
  <si>
    <t>硬化江家山组至水厂道路440米（规格3.5m×0.2m)440米。</t>
  </si>
  <si>
    <t>解决产业项目路况问题，提高生产力。</t>
  </si>
  <si>
    <t>方便产业发展扩大规模，提供就业岗位。</t>
  </si>
  <si>
    <t>三红村自来水厂建设</t>
  </si>
  <si>
    <t>付家山组</t>
  </si>
  <si>
    <r>
      <rPr>
        <sz val="8"/>
        <color rgb="FF000000"/>
        <rFont val="仿宋_GB2312"/>
        <charset val="134"/>
      </rPr>
      <t>引入北斗溪水库水源，新建厂房50</t>
    </r>
    <r>
      <rPr>
        <sz val="8"/>
        <color rgb="FF000000"/>
        <rFont val="方正书宋_GBK"/>
        <charset val="134"/>
      </rPr>
      <t>㎡</t>
    </r>
    <r>
      <rPr>
        <sz val="8"/>
        <color rgb="FF000000"/>
        <rFont val="仿宋_GB2312"/>
        <charset val="134"/>
      </rPr>
      <t>，购置提灌设施1套、消毒设施1套；全村主管道9000米（φ100）；到组管道12000米（φ50）。</t>
    </r>
  </si>
  <si>
    <t>解决三红村村民饮水水源不足问题。</t>
  </si>
  <si>
    <t>方便群众安全饮水，提高群众满意度。</t>
  </si>
  <si>
    <t>三红村付家山（2)堰塘整修</t>
  </si>
  <si>
    <r>
      <rPr>
        <sz val="8"/>
        <color rgb="FF000000"/>
        <rFont val="仿宋_GB2312"/>
        <charset val="134"/>
      </rPr>
      <t>付家山堰塘（2）堤坝整形长60米，高3.5米；堤坝硬化长50米，高3米；堰塘清淤1500m</t>
    </r>
    <r>
      <rPr>
        <sz val="8"/>
        <color rgb="FF000000"/>
        <rFont val="方正书宋_GBK"/>
        <charset val="134"/>
      </rPr>
      <t>³</t>
    </r>
    <r>
      <rPr>
        <sz val="8"/>
        <color rgb="FF000000"/>
        <rFont val="仿宋_GB2312"/>
        <charset val="134"/>
      </rPr>
      <t>，整修闸门。</t>
    </r>
  </si>
  <si>
    <t>解决付家山组农户蓄水、农田灌溉难问题。</t>
  </si>
  <si>
    <t>方便群众开展生产，提升群众满意度。</t>
  </si>
  <si>
    <t>三红村江家山大堰塘整修</t>
  </si>
  <si>
    <r>
      <rPr>
        <sz val="8"/>
        <color rgb="FF000000"/>
        <rFont val="仿宋_GB2312"/>
        <charset val="134"/>
      </rPr>
      <t>江家山大堰塘堤坝整形长40米，高3米；堤坝硬化长40米，高3米；堰内护坡整修长60米，高3米；堰塘清淤800m</t>
    </r>
    <r>
      <rPr>
        <sz val="8"/>
        <color rgb="FF000000"/>
        <rFont val="方正书宋_GBK"/>
        <charset val="134"/>
      </rPr>
      <t>³</t>
    </r>
    <r>
      <rPr>
        <sz val="8"/>
        <color rgb="FF000000"/>
        <rFont val="仿宋_GB2312"/>
        <charset val="134"/>
      </rPr>
      <t>。</t>
    </r>
  </si>
  <si>
    <t>解决江家山组农户蓄水、农田灌溉难问题。</t>
  </si>
  <si>
    <t>三红村杨家垭堰塘整修</t>
  </si>
  <si>
    <r>
      <rPr>
        <sz val="8"/>
        <color rgb="FF000000"/>
        <rFont val="仿宋_GB2312"/>
        <charset val="134"/>
      </rPr>
      <t>杨家垭组堰塘堤坝整形长50米，高2.5米；堤坝硬化长50米，高2.5米；堰塘清淤500m</t>
    </r>
    <r>
      <rPr>
        <sz val="8"/>
        <color rgb="FF000000"/>
        <rFont val="方正书宋_GBK"/>
        <charset val="134"/>
      </rPr>
      <t>³</t>
    </r>
    <r>
      <rPr>
        <sz val="8"/>
        <color rgb="FF000000"/>
        <rFont val="仿宋_GB2312"/>
        <charset val="134"/>
      </rPr>
      <t>，整修闸门。</t>
    </r>
  </si>
  <si>
    <t>解决杨家垭组农户蓄水、农田灌溉难问题。</t>
  </si>
  <si>
    <t>三红村大河坪堰塘整修</t>
  </si>
  <si>
    <t>大河坪组</t>
  </si>
  <si>
    <r>
      <rPr>
        <sz val="8"/>
        <color rgb="FF000000"/>
        <rFont val="仿宋_GB2312"/>
        <charset val="134"/>
      </rPr>
      <t>大河坪组堰塘堤坝整形长55米，高2.5米；堤坝硬化长55米，高2.5米；堰内护坡整修长30米，高3米；堰塘清淤400m</t>
    </r>
    <r>
      <rPr>
        <sz val="8"/>
        <color rgb="FF000000"/>
        <rFont val="方正书宋_GBK"/>
        <charset val="134"/>
      </rPr>
      <t>³</t>
    </r>
    <r>
      <rPr>
        <sz val="8"/>
        <color rgb="FF000000"/>
        <rFont val="仿宋_GB2312"/>
        <charset val="134"/>
      </rPr>
      <t>，整修闸门。</t>
    </r>
  </si>
  <si>
    <t>解决大河坪组农户蓄水、农田灌溉难问题。</t>
  </si>
  <si>
    <t>三红村婆子界堰塘整修</t>
  </si>
  <si>
    <r>
      <rPr>
        <sz val="8"/>
        <color rgb="FF000000"/>
        <rFont val="仿宋_GB2312"/>
        <charset val="134"/>
      </rPr>
      <t>婆子界组堰塘堤坝整形长40米，高3米；堤坝硬化长40米，高3米；堰塘清淤1800m</t>
    </r>
    <r>
      <rPr>
        <sz val="8"/>
        <color rgb="FF000000"/>
        <rFont val="方正书宋_GBK"/>
        <charset val="134"/>
      </rPr>
      <t>³</t>
    </r>
    <r>
      <rPr>
        <sz val="8"/>
        <color rgb="FF000000"/>
        <rFont val="仿宋_GB2312"/>
        <charset val="134"/>
      </rPr>
      <t>，整修闸门。</t>
    </r>
  </si>
  <si>
    <t>解决婆子界组农户蓄水、农田灌溉难问题。</t>
  </si>
  <si>
    <t>桃源县田旺林兴生态农业水果种植基地配套设施项目</t>
  </si>
  <si>
    <t>三红村周家峪组</t>
  </si>
  <si>
    <t>建设内容:桃源县田旺林兴生态农业水果种植基地建立150亩的水肥一体化滴灌技术示范园，建立安装一套固定式的滴灌设备，建设取水设备，建造蓄水池和配肥池一座，配置水泵、化肥施加器、过滤器、节水设施及设备等，购置滴灌专用管道，把管道铺设到每各行果树，滴头安装在每一株果树的树盘内。根据果树各个生长季节对肥水的需要，应用滴灌设备进行自动化施肥和灌溉，起到节约用水、提高肥料利用率、降低劳动强度、改善土壤环境、提高果树的产量和质量的作用。投资估算:1、取水设备一套，投入1.5万元.;2、建立水泵房一间50平方米，每平方米造价600元，开支3.0万元;3、节水设施及设备购置安装10万元;4、每亩配置干管、支管、毛管、滴头开支1000元，150亩共开支15万元;4、项目管理和技术培训宣传费5万元。以上1-4项合计开支34.5万元；产业设施配套用房150平方，每平方米造价1200元，开支18万元。合计52.5万元。</t>
  </si>
  <si>
    <t>1.增加水果种植基地的水果产量，进而增加村集体经济年收入。2.为监测户、脱贫户提供就业机会。增加脱贫户收入，提高群众满意度。</t>
  </si>
  <si>
    <t>增加就业岗位，带动脱贫户直接受益，提高生活水平。</t>
  </si>
  <si>
    <t>三龙村</t>
  </si>
  <si>
    <t>桃源龙哥水果种植基地配套设施建设</t>
  </si>
  <si>
    <t>三龙村下河</t>
  </si>
  <si>
    <t>1.修建果园机耕道路300米；2.增加排水通道和灌溉设施3.新建水果保鲜库冷链设备1套；4.果园基地扩大种植新品种；</t>
  </si>
  <si>
    <t>带动脱贫户、村民增收，提高脱贫人口生产技能及村民就业问题。</t>
  </si>
  <si>
    <t>带动44户脱贫户,5户监测户直接受益，增加脱贫户、监测户、一般农户收入。</t>
  </si>
  <si>
    <t>鲁胡子家庭农场配套设施建设</t>
  </si>
  <si>
    <t>三龙村言家界组</t>
  </si>
  <si>
    <t>1.新建家庭农场进场道路硬化；2.维护农场进场道路阶段路约2000米；3.维护家庭农场蓄牧居舍。</t>
  </si>
  <si>
    <t>休闲农业与乡村旅游</t>
  </si>
  <si>
    <t>老观洞乡村旅游基础设施建设</t>
  </si>
  <si>
    <t>三龙村老观洞组</t>
  </si>
  <si>
    <t>1.新建景点通道设施1500米；2.停车场地、景点周边环境整治建设；3.老观洞基础护栏设施600米；4.景点民宿改造10户。</t>
  </si>
  <si>
    <t>通过项目实施，发展壮大项目村级集体经济。</t>
  </si>
  <si>
    <t>通过壮大集体经济，带动农户就业和增收。</t>
  </si>
  <si>
    <t>鲁胡子辣酱公司加工设施建设</t>
  </si>
  <si>
    <t>1.辣酱储存500公斤器具200个；2.扩建辣酱储存仓库。</t>
  </si>
  <si>
    <t>带动脱贫户增收，提高脱贫人口生产技能。</t>
  </si>
  <si>
    <t>李家坪堰塘堤坝整修建设</t>
  </si>
  <si>
    <t>三龙村李家坪组</t>
  </si>
  <si>
    <t>1.堰塘堤坝硬化坝面约60立方米；2.浆砌挡土墙加固堤坝480立方米。</t>
  </si>
  <si>
    <t>通过项目实施，保障村民农田引水问题，解决村民农田生产灌溉问题</t>
  </si>
  <si>
    <t>带动脱贫户增收，解决村民农田生产灌溉问题，提升村民农业生产条件。</t>
  </si>
  <si>
    <t>沈家老组组级公路硬化</t>
  </si>
  <si>
    <t>三龙村沈家老组</t>
  </si>
  <si>
    <t>新建硬化公路长1500米</t>
  </si>
  <si>
    <t>通过项目实施，提高改善村民及周边群众交通出行，提升村民农业生产条件。</t>
  </si>
  <si>
    <t>带动脱贫户增收，提高改善村民及周边群众交通出行，提升村民农业生产条件。</t>
  </si>
  <si>
    <t>万家河组公路硬化</t>
  </si>
  <si>
    <t>三龙村万家河组</t>
  </si>
  <si>
    <t>新建硬化公路1200米</t>
  </si>
  <si>
    <t>穿心岩组公路硬化</t>
  </si>
  <si>
    <t>三龙村穿心岩组</t>
  </si>
  <si>
    <t>新建硬化公路1000米</t>
  </si>
  <si>
    <t>老观洞乡村旅游路硬化建设</t>
  </si>
  <si>
    <t>新建硬化公路2000米</t>
  </si>
  <si>
    <t>通过壮大集体经济，带动农户就业和村民增收。</t>
  </si>
  <si>
    <t>农村安全饮水设施维护</t>
  </si>
  <si>
    <t>农村安全饮水设施维修加固，针对饮水管道老化的进行更换维修8000米。</t>
  </si>
  <si>
    <t>通过项目实施，保障村民安全饮水问题，解决村民干旱季节缺水问题</t>
  </si>
  <si>
    <t>通过项目实施，村民安全饮水得到保障，解决村民干旱季节缺水问题</t>
  </si>
  <si>
    <t>汤家溪村</t>
  </si>
  <si>
    <t>汤家溪村民宿建设工程项目</t>
  </si>
  <si>
    <t>汤家溪村吴家坪组</t>
  </si>
  <si>
    <t>闲置老村部改民宿房屋包装、提升改造一处及农产品销售展厅</t>
  </si>
  <si>
    <t>提高村集体收入，增加脱贫户、监测户经济收入，户均增收500元</t>
  </si>
  <si>
    <t>发展农村生态旅游，提高村集体经济收入，提高群众满意度</t>
  </si>
  <si>
    <t>汤家溪村付家峪组组级公路建设工程项目</t>
  </si>
  <si>
    <t>汤家溪村付家峪组</t>
  </si>
  <si>
    <t>拓宽硬化张家咀组至付家峪组组级公路宽3.5米*1000米</t>
  </si>
  <si>
    <t>方便群全村众出行；提高群众满意度。使每户生产收入增加200元</t>
  </si>
  <si>
    <t>方便全村群众出行，方便生产运输，提高群众满意度。</t>
  </si>
  <si>
    <t>汤家溪村大屋场组组级公路建设工程项目</t>
  </si>
  <si>
    <t>汤家溪村大屋场组</t>
  </si>
  <si>
    <t>组级公路拓宽硬化宽3.5米*长900米</t>
  </si>
  <si>
    <t>方便群众耕作及生产运输；解决土地撂荒问题。提高群众满意度。使每户生产收入增加200元</t>
  </si>
  <si>
    <t>方便耕作，方便生产运输，提高群众满意度。</t>
  </si>
  <si>
    <t>汤家溪村机耕道路建设工程项目</t>
  </si>
  <si>
    <t>机耕道整修，吴家坪组碎石场至付家峪组水田湾长4000米</t>
  </si>
  <si>
    <t>方便群众耕作及生产运输；解决土地撂荒问题。提高群众满意度。</t>
  </si>
  <si>
    <t>殷家桥村</t>
  </si>
  <si>
    <t>殷家桥村元家河至文家坪组级道路硬化项目建设</t>
  </si>
  <si>
    <t>牛车河镇殷家桥村</t>
  </si>
  <si>
    <t>硬化道路长300米、宽3.5米、厚0.18米</t>
  </si>
  <si>
    <t>解决群众出行及生产生活物资运输，增加脱贫（监测）户收入，提高群众满意度</t>
  </si>
  <si>
    <t>带动脱贫（监测）户直接受益，户均直接收益200元。</t>
  </si>
  <si>
    <t>殷家桥村芦毛圬至楼屋组级道路修建项目建设</t>
  </si>
  <si>
    <t>新修建芦毛圬至楼屋组道路长1000米，宽4米。</t>
  </si>
  <si>
    <t>殷家桥村堰塘整修及沟渠项目建设</t>
  </si>
  <si>
    <r>
      <rPr>
        <sz val="8"/>
        <color theme="1"/>
        <rFont val="仿宋_GB2312"/>
        <charset val="134"/>
      </rPr>
      <t>对文家坪组、刻字垭组、楼屋组等5口</t>
    </r>
    <r>
      <rPr>
        <sz val="8"/>
        <rFont val="仿宋_GB2312"/>
        <charset val="134"/>
      </rPr>
      <t>堰塘</t>
    </r>
    <r>
      <rPr>
        <sz val="8"/>
        <color theme="1"/>
        <rFont val="仿宋_GB2312"/>
        <charset val="134"/>
      </rPr>
      <t>进行清淤、堤坝硬化200米；对文家坪、毛家河组、立新组沟渠进行硬化整修500米。</t>
    </r>
  </si>
  <si>
    <t>解决农田灌溉难题，增加脱贫（监测）户收入，提高群众满意度</t>
  </si>
  <si>
    <t>殷家桥村庭院经济建设，发展特色农产品加工、销售和休闲旅游等</t>
  </si>
  <si>
    <t>利用农户自有庭院、空地等设施，发展特色农产品加工、销售和休闲旅游等</t>
  </si>
  <si>
    <t>带动一般农户、脱贫户、监测户增收，提高群众满意度</t>
  </si>
  <si>
    <t>带动一般农户、脱贫户、监测户，户均直接增收200元。</t>
  </si>
  <si>
    <t>农产品仓储保鲜冷链基础设施建设</t>
  </si>
  <si>
    <t>殷家桥村冷藏库项目建设</t>
  </si>
  <si>
    <r>
      <rPr>
        <sz val="8"/>
        <color theme="1"/>
        <rFont val="仿宋_GB2312"/>
        <charset val="134"/>
      </rPr>
      <t>新建400米</t>
    </r>
    <r>
      <rPr>
        <sz val="8"/>
        <color theme="1"/>
        <rFont val="方正书宋_GBK"/>
        <charset val="134"/>
      </rPr>
      <t>³</t>
    </r>
    <r>
      <rPr>
        <sz val="8"/>
        <color theme="1"/>
        <rFont val="仿宋_GB2312"/>
        <charset val="134"/>
      </rPr>
      <t>以上冷藏库及其制冷配套设施。</t>
    </r>
  </si>
  <si>
    <t>解决群众需时鲜农产品储藏难题，增加脱贫（监测）户收入，提高群众满意度</t>
  </si>
  <si>
    <t>万家栋组至万胜跨村道路</t>
  </si>
  <si>
    <t>万家栋组至万胜跨村道路 长1200米，宽4米.</t>
  </si>
  <si>
    <t>丁家坪居委会</t>
  </si>
  <si>
    <t>双路溪-麻潭河组级公路硬化</t>
  </si>
  <si>
    <t>双路溪组、麻潭河组</t>
  </si>
  <si>
    <t>双路溪-麻潭河公路硬化2.5公里、宽4.5米</t>
  </si>
  <si>
    <t>降低生产成本，方便群众出行</t>
  </si>
  <si>
    <t>杨柿坪水库整修及新建台渠</t>
  </si>
  <si>
    <t>杨柿坪组</t>
  </si>
  <si>
    <t>水库整修、台渠修建1400米</t>
  </si>
  <si>
    <t>双路溪组、杨柿坪组安装自来水</t>
  </si>
  <si>
    <t>双路溪组、杨柿坪组</t>
  </si>
  <si>
    <t>解决双路溪组25户，杨柿坪组52户自来水</t>
  </si>
  <si>
    <t>解决双路溪组、杨柿坪组安全饮水问题；提高群众满意度。</t>
  </si>
  <si>
    <t>丁家坪居木房改装民宿</t>
  </si>
  <si>
    <t>枫树垭组</t>
  </si>
  <si>
    <t>2018年与湘联木业有限公司协议修建，共12间，二层，木房共1624平方米。改装为民宿，提升村集体经济。</t>
  </si>
  <si>
    <t>麻潭河水渠</t>
  </si>
  <si>
    <t>新建700米水渠</t>
  </si>
  <si>
    <t>提高供水保证率，提高群众满意度。</t>
  </si>
  <si>
    <t>带动脱贫户直接或间接受益，节约生产成本，保障稳产增收。</t>
  </si>
  <si>
    <t>马路坪村</t>
  </si>
  <si>
    <t>路面硬化工程</t>
  </si>
  <si>
    <t>牛车河镇马路坪村</t>
  </si>
  <si>
    <t>石竹圬组路面硬化，长800米，宽3米，厚0.18米。</t>
  </si>
  <si>
    <t>改善群众生产生活条件，提高群众满意度。</t>
  </si>
  <si>
    <t>10户脱贫户直接受益。改善10户脱贫户生产生活条件。</t>
  </si>
  <si>
    <t>沟渠硬化工程</t>
  </si>
  <si>
    <r>
      <rPr>
        <sz val="8"/>
        <color rgb="FF000000"/>
        <rFont val="仿宋_GB2312"/>
        <charset val="134"/>
      </rPr>
      <t>干坪塔组天</t>
    </r>
    <r>
      <rPr>
        <sz val="8"/>
        <color rgb="FF000000"/>
        <rFont val="方正书宋_GBK"/>
        <charset val="134"/>
      </rPr>
      <t>堉</t>
    </r>
    <r>
      <rPr>
        <sz val="8"/>
        <color rgb="FF000000"/>
        <rFont val="仿宋_GB2312"/>
        <charset val="134"/>
      </rPr>
      <t>里沟渠硬化，长1000米，宽2米，高1.5米。</t>
    </r>
  </si>
  <si>
    <t>13户脱贫户直接受益。改善13户脱贫户生产生活条件。</t>
  </si>
  <si>
    <t>安全饮水工程</t>
  </si>
  <si>
    <r>
      <rPr>
        <sz val="8"/>
        <color rgb="FF000000"/>
        <rFont val="仿宋_GB2312"/>
        <charset val="134"/>
      </rPr>
      <t>郝公</t>
    </r>
    <r>
      <rPr>
        <sz val="8"/>
        <color rgb="FF000000"/>
        <rFont val="方正书宋_GBK"/>
        <charset val="134"/>
      </rPr>
      <t>堉</t>
    </r>
    <r>
      <rPr>
        <sz val="8"/>
        <color rgb="FF000000"/>
        <rFont val="仿宋_GB2312"/>
        <charset val="134"/>
      </rPr>
      <t>组新建一处蓄水池，长5米，高2米，宽3米，放置饮水管4500米。</t>
    </r>
  </si>
  <si>
    <t>16户脱贫户直接受益。改善16户脱贫户生产生活条件。</t>
  </si>
  <si>
    <t>农产品加工车间配套设施建设</t>
  </si>
  <si>
    <t>马路坪村石竹圬组</t>
  </si>
  <si>
    <t>1、建设农产品加工房2间、建设配套机械设备、电力设施</t>
  </si>
  <si>
    <t>受益后64户脱贫户人均每年可以增加100-300元收入</t>
  </si>
  <si>
    <t>带动脱贫户增加劳动经济收入使64户脱贫户增加劳动务工收入</t>
  </si>
  <si>
    <t>马路坪村朝天椒产业种植项目建设</t>
  </si>
  <si>
    <t>马路坪村种植朝天椒30亩。</t>
  </si>
  <si>
    <t>增加村集体、脱贫（监测）户收入，提高群众满意度</t>
  </si>
  <si>
    <t>带动脱贫（监测）户直接受益，户均直接收益100元。</t>
  </si>
  <si>
    <t>毛公坝村</t>
  </si>
  <si>
    <t>轿顶山林场收购项目</t>
  </si>
  <si>
    <t>200亩林场收购</t>
  </si>
  <si>
    <t>增加脱贫户收入，提高群众满意度</t>
  </si>
  <si>
    <t>带动36户脱贫户(含监测户）116人直接受益，增加其收入。减轻脱贫户负担。</t>
  </si>
  <si>
    <t>毛公坝组道路建设</t>
  </si>
  <si>
    <t>毛公坝组</t>
  </si>
  <si>
    <t>新建道路全长500米，宽3.5米</t>
  </si>
  <si>
    <t>带动61户农户175人直接或间接受益，方便群从出行</t>
  </si>
  <si>
    <t>毛公坝村渠道建设工程</t>
  </si>
  <si>
    <t>渠道建设600米</t>
  </si>
  <si>
    <t>带动36户农户115人直接或间接受益，方便群从出行</t>
  </si>
  <si>
    <t>毛公坝村机耕道整修工程</t>
  </si>
  <si>
    <t>机耕道整修长5000米</t>
  </si>
  <si>
    <t>提高群众满意度</t>
  </si>
  <si>
    <t>带动150户农户256人直接或间接受益，方便群从出行</t>
  </si>
  <si>
    <t>柿子坪居</t>
  </si>
  <si>
    <t>柿子坪居苏家溶组至张家湾组机耕道建设</t>
  </si>
  <si>
    <t>苏家溶组</t>
  </si>
  <si>
    <t>新建机耕道约800米</t>
  </si>
  <si>
    <t>8户脱贫户直接受益。改善77户非脱贫户生产生活条件。</t>
  </si>
  <si>
    <t>柿子坪居北亭垭组机耕路建设</t>
  </si>
  <si>
    <t>北亭垭组</t>
  </si>
  <si>
    <t>新建机耕路约500米</t>
  </si>
  <si>
    <t>4户脱贫户直接受益。改善46户非脱贫户生产生活条件。</t>
  </si>
  <si>
    <r>
      <rPr>
        <sz val="8"/>
        <color rgb="FF000000"/>
        <rFont val="仿宋_GB2312"/>
        <charset val="134"/>
      </rPr>
      <t>柿子坪居大富</t>
    </r>
    <r>
      <rPr>
        <sz val="8"/>
        <color rgb="FF000000"/>
        <rFont val="方正书宋_GBK"/>
        <charset val="134"/>
      </rPr>
      <t>堉</t>
    </r>
    <r>
      <rPr>
        <sz val="8"/>
        <color rgb="FF000000"/>
        <rFont val="仿宋_GB2312"/>
        <charset val="134"/>
      </rPr>
      <t>组鹤子圬堰堰塘整修</t>
    </r>
  </si>
  <si>
    <r>
      <rPr>
        <sz val="8"/>
        <color rgb="FF000000"/>
        <rFont val="仿宋_GB2312"/>
        <charset val="134"/>
      </rPr>
      <t>大富</t>
    </r>
    <r>
      <rPr>
        <sz val="8"/>
        <color rgb="FF000000"/>
        <rFont val="方正书宋_GBK"/>
        <charset val="134"/>
      </rPr>
      <t>堉</t>
    </r>
    <r>
      <rPr>
        <sz val="8"/>
        <color rgb="FF000000"/>
        <rFont val="仿宋_GB2312"/>
        <charset val="134"/>
      </rPr>
      <t>组</t>
    </r>
  </si>
  <si>
    <t>堤坝整修30米、8亩堰塘清淤</t>
  </si>
  <si>
    <t>3户脱贫户直接受益。改善118户非脱贫户生产生活条件。</t>
  </si>
  <si>
    <t>柿子坪居边家河组桥下沟渠整修</t>
  </si>
  <si>
    <t>边家河组</t>
  </si>
  <si>
    <t>沟渠整修、硬化约100米</t>
  </si>
  <si>
    <t>改善25户非脱贫户生产生活条件。</t>
  </si>
  <si>
    <t>柿子坪居边家河组沟渠整修</t>
  </si>
  <si>
    <t>清淤，整修沟渠80米</t>
  </si>
  <si>
    <t>柿子坪居苏家溶组沟渠整修</t>
  </si>
  <si>
    <t>维修及硬化约200米</t>
  </si>
  <si>
    <t>3户脱贫户直接受益。改善50户非脱贫户生产生活条件。</t>
  </si>
  <si>
    <t>柿子坪居苏家溶组道路整修</t>
  </si>
  <si>
    <t>维修约500米</t>
  </si>
  <si>
    <t>柿子坪居各岩洲组堰湾堰整修</t>
  </si>
  <si>
    <t>各岩洲组</t>
  </si>
  <si>
    <t>堤坝整修25米、4亩堰塘清淤</t>
  </si>
  <si>
    <t>柿子坪居柿子坪组排水沟整修</t>
  </si>
  <si>
    <t>柿子坪组</t>
  </si>
  <si>
    <t>排水沟整修约40米</t>
  </si>
  <si>
    <t>4户脱贫户、61户非脱贫户直接受益。</t>
  </si>
  <si>
    <t>龙潭镇</t>
  </si>
  <si>
    <t>龙中社区</t>
  </si>
  <si>
    <t>徐家坪组沟渠整修、硬化</t>
  </si>
  <si>
    <t>龙中徐家坪组</t>
  </si>
  <si>
    <t>基本农田水利设施建设，沟渠整修硬化500米，宽3.5米，厚0.2米</t>
  </si>
  <si>
    <t>方便群众生产作业，有效提高种植收入，降低种植成本</t>
  </si>
  <si>
    <t>通过参与项目入库立项表决，通过公告公示等进行日常管理和监督，带动脱贫户增收</t>
  </si>
  <si>
    <t>尖角园组沟渠整修、硬化</t>
  </si>
  <si>
    <t>龙中尖角园组</t>
  </si>
  <si>
    <t>曾家坪组沟渠整修、硬化</t>
  </si>
  <si>
    <t>龙中曾家坪组</t>
  </si>
  <si>
    <t>狮子坪组沟渠整修、硬化</t>
  </si>
  <si>
    <t>龙中狮子坪组</t>
  </si>
  <si>
    <t>落家坪村</t>
  </si>
  <si>
    <t>梯儿岩组级道路硬化</t>
  </si>
  <si>
    <t>落家坪村1组</t>
  </si>
  <si>
    <t>道路设施建设，道路硬化200米，宽3.5米，厚0.2米</t>
  </si>
  <si>
    <t>方便群众生产作业和出行，有效提高经济收入，降低生产成本</t>
  </si>
  <si>
    <t>通过参与项目入库立项表决，通过公告公示等进行日常管理和监督，带动8户贫困户增收</t>
  </si>
  <si>
    <t>鱼儿沟组级道路硬化</t>
  </si>
  <si>
    <t>落家坪村2组</t>
  </si>
  <si>
    <t>通过参与项目入库立项表决，通过公告公示等进行日常管理和监督，带动3户贫困户增收</t>
  </si>
  <si>
    <t>花水坪至竹园湾组级道路硬化</t>
  </si>
  <si>
    <t>落家坪村8组</t>
  </si>
  <si>
    <t>通过参与项目入库立项表决，通过公告公示等进行日常管理和监督，带动7户贫困户增收</t>
  </si>
  <si>
    <t>九组安全饮水项目</t>
  </si>
  <si>
    <t>落家坪村九组</t>
  </si>
  <si>
    <t>铺设50PE水管4公里，打一口水井，修建10立方蓄水池</t>
  </si>
  <si>
    <t>方便群众生产生活用水，有效提高经济收入，降低生产成本</t>
  </si>
  <si>
    <t>通过参与项目入库立项表决，通过公告公示等进行日常管理和监督，带动10户贫困户增收</t>
  </si>
  <si>
    <t>鄢家溪村</t>
  </si>
  <si>
    <t>鄢家溪5口堰塘整治、清淤</t>
  </si>
  <si>
    <t>堰塘清淤共计2500立方米，骨干塘堤硬化100立方米</t>
  </si>
  <si>
    <t>增加村蓄水量，115亩良田得到灌溉</t>
  </si>
  <si>
    <t>通过项目立项立户表决，通过公告公示等进行日常管理和监督，带动315人直接受益</t>
  </si>
  <si>
    <t>新建水塔，维修自来水水管</t>
  </si>
  <si>
    <t>新建水塔1座，维修自来水管700米</t>
  </si>
  <si>
    <t>方便群众用水，解决水管经常破裂影响群众用水问题</t>
  </si>
  <si>
    <t>通过项目立项立户表决，通过公告公示等进行日常管理和监督，带动1425人直接受益</t>
  </si>
  <si>
    <t>硬化托木冲组级公路</t>
  </si>
  <si>
    <t>硬化托木冲组级公路1400米，宽3.5米，厚0.3米</t>
  </si>
  <si>
    <t>方便群众出行，解决群众农产品输出问题</t>
  </si>
  <si>
    <t>通过项目立项立户表决，通过公告公示等进行日常管理和监督，带动96人直接受益</t>
  </si>
  <si>
    <t>杜家坊</t>
  </si>
  <si>
    <t>食用菌基地扩建</t>
  </si>
  <si>
    <t>扩建基地3亩，增加大棚、菌棒2万个</t>
  </si>
  <si>
    <t>增加群众受益‘增加就业岗位，带动经济效益</t>
  </si>
  <si>
    <t>通过食用菌基地扩建可带动52户受益，增加就业岗位</t>
  </si>
  <si>
    <t>杜家坊社区</t>
  </si>
  <si>
    <t>新建水渠1000米</t>
  </si>
  <si>
    <t>杜家坊村沟渠硬化1000米，底宽40公分，面宽60公分，厚10公分，高70公分</t>
  </si>
  <si>
    <t>方便群众生产作业，有效提高种植收入，降低种植成本，提高老百姓的满意度</t>
  </si>
  <si>
    <t>通过硬化沟渠，有效保障了130户农民的农业生产灌溉</t>
  </si>
  <si>
    <t>饮水工程提质改造</t>
  </si>
  <si>
    <t>更换水管、修水池一处，换水表、新建拦水坝3处</t>
  </si>
  <si>
    <t>方便群众饮水，彻底解决群众季节性用水难，提高老百姓的满意度</t>
  </si>
  <si>
    <t>通过饮水工程提质改造可以彻底解决老百姓全年用水</t>
  </si>
  <si>
    <t>向家台组级公路硬化</t>
  </si>
  <si>
    <t>硬化管理2公里，宽3.5米，厚20公分</t>
  </si>
  <si>
    <t>方便群众出行，方便土特产运输，提高群众收入，方便年轻人在家创业</t>
  </si>
  <si>
    <t>通过向家台组级公路硬化可以方便群众出入</t>
  </si>
  <si>
    <t>梁皇殿村</t>
  </si>
  <si>
    <t>卜吉湾组组级公路硬化（100米）</t>
  </si>
  <si>
    <t>卜吉湾组组级公路硬化（100米）宽4米，厚0.18米</t>
  </si>
  <si>
    <t>让贫困户方便出行，7户贫困户直接受益，提高群众满意度</t>
  </si>
  <si>
    <t>通过参与项目入库立项表决，通过公告公示等进行日常管理和监督</t>
  </si>
  <si>
    <t>张家湾组组级公路硬化（500米）</t>
  </si>
  <si>
    <t>张家湾组组级公路硬化（500米）宽3.5米，厚0.18米</t>
  </si>
  <si>
    <t>促进产业发展，增加群众收入，16户贫困户直接受益</t>
  </si>
  <si>
    <t>通过参与项目入库立项表决，通过公告公示等进行日常管理和监督，带动26户贫困户增收</t>
  </si>
  <si>
    <t>岩子潭组鲁家冲水库骨干塘坝体防渗</t>
  </si>
  <si>
    <t>岩子潭组鲁家冲水库骨干塘坝体防渗，坝体长25米，宽3米</t>
  </si>
  <si>
    <t>通过参与项目入库立项表决，通过公告公示等进行日常管理和监督，带动27户贫困户增收</t>
  </si>
  <si>
    <t>东风村</t>
  </si>
  <si>
    <t>毛坪至张公垭饮水主管道工程</t>
  </si>
  <si>
    <t>毛坪、付家坪、七玲坪、张公垭</t>
  </si>
  <si>
    <t>铺设63PE管道3.5KM</t>
  </si>
  <si>
    <t>改善居民生产生活饮水条件，提升灌溉条件</t>
  </si>
  <si>
    <t>通过参与项目入库立项表决，通过公告公示等进行日常管理和监督，带动56户贫困户增收</t>
  </si>
  <si>
    <t>东风组组级道路硬化</t>
  </si>
  <si>
    <t>彭家岑、黎家峪、赖家湾</t>
  </si>
  <si>
    <t>3.5米宽，长2.5KM，厚0.3米</t>
  </si>
  <si>
    <t>方便群众出行，提高群众满意度</t>
  </si>
  <si>
    <t>通过参与项目入库立项表决，通过公告公示等进行日常管理和监督，带动16户贫困户增收</t>
  </si>
  <si>
    <t>黎家峪山塘整修、硬化</t>
  </si>
  <si>
    <t>黎家峪</t>
  </si>
  <si>
    <t>整修山塘1口、清理淤泥3500立方米，整堤扶坡66平方米</t>
  </si>
  <si>
    <t>黎家峪排水沟整修</t>
  </si>
  <si>
    <t>整修水沟清淤1条1.2KM，清理淤泥800立方米</t>
  </si>
  <si>
    <t>枣儿垭村</t>
  </si>
  <si>
    <t>机耕路维修铺渣</t>
  </si>
  <si>
    <t>八组九组</t>
  </si>
  <si>
    <t>八组、九组机耕路的维修与铺渣共计2100米</t>
  </si>
  <si>
    <t>通过参与项目入库立项表决，通过公告公示等进行日常管理和监督，带动37户贫困户增收</t>
  </si>
  <si>
    <t>邓家坪至刘家坪河道疏浚</t>
  </si>
  <si>
    <t>二组七组</t>
  </si>
  <si>
    <t>河道疏浚及部分地段维修（共计2千米）</t>
  </si>
  <si>
    <t>提高居民生产生活水平，增加河道灌溉能力</t>
  </si>
  <si>
    <t>通过参与项目入库立项表决，通过公告公示等进行日常管理和监督，带动15户贫困户增收</t>
  </si>
  <si>
    <t>枣儿垭组级道路硬化</t>
  </si>
  <si>
    <t>三组</t>
  </si>
  <si>
    <t>水井湾垭至合天沟组1200米道路硬化（宽3.5米，厚0.2米）</t>
  </si>
  <si>
    <t>通过参与项目入库立项表决，通过公告公示等进行日常管理和监督，带动12户贫困户增收</t>
  </si>
  <si>
    <t>扶贫车间（特色手工基地）建设</t>
  </si>
  <si>
    <t>丁家坊村</t>
  </si>
  <si>
    <t>鑫鑫药业扶贫车间扩建</t>
  </si>
  <si>
    <t>丁家坊村六合湾组</t>
  </si>
  <si>
    <t>扩大扶贫车间规模150平方米，购入两套车间设施</t>
  </si>
  <si>
    <t>通过培训和提供种子、幼苗,发动贫困户种植药材，提高村民收入，提高村集体收入，提高老百姓的满意度</t>
  </si>
  <si>
    <t>通过参与项目入库立项表决，通过公告公示等进行日常管理和监督，带动50户贫困户增收</t>
  </si>
  <si>
    <t>丁家坊组级公路硬化</t>
  </si>
  <si>
    <t>村内道路基础设施建设项目，组级道路硬化3千米，宽3.5米，厚0.3米</t>
  </si>
  <si>
    <t>方便群众出行，改善农业生产条件提高群众满意度</t>
  </si>
  <si>
    <t>通过参与项目入库立项表决，通过公告公示等进行日常管理和监督，带动20户贫困户和50户一般户增收</t>
  </si>
  <si>
    <t xml:space="preserve"> 龙潭镇</t>
  </si>
  <si>
    <t>黄伞坡村</t>
  </si>
  <si>
    <t>黄伞坡村安全饮水管网整改</t>
  </si>
  <si>
    <t>安全饮水管网整改2.5公里</t>
  </si>
  <si>
    <t>通过参与项目入库立项表决，通过公告公示等进行日常管理和监督，带动贫困户增收</t>
  </si>
  <si>
    <t>黄伞坡组级公路硬化</t>
  </si>
  <si>
    <t>黄伞坡组级公路硬化100米，宽3.5米，厚0.3米</t>
  </si>
  <si>
    <t>黄伞坡村阙家峪至黄伞坡组沟渠修复</t>
  </si>
  <si>
    <t>修复沟渠3000米</t>
  </si>
  <si>
    <t>通过参与项目入库立项表决，通过公告公示等进行日常管理和监督，带动25户贫困户增收</t>
  </si>
  <si>
    <t>同观山村</t>
  </si>
  <si>
    <t>分金山组饮水工程</t>
  </si>
  <si>
    <t>分金山、黄沙村、黄泥洞</t>
  </si>
  <si>
    <t>铺设50自来水管道5000M</t>
  </si>
  <si>
    <t>改善居民生产生活饮水条件，提高群众满意度</t>
  </si>
  <si>
    <t>通过参与项目入库立项表决，通过公告公示等进行日常管理和监督，提升31户脱贫户饮水保障</t>
  </si>
  <si>
    <t>同观山组级公路硬化</t>
  </si>
  <si>
    <t>分金山、同观峪、白羊桥</t>
  </si>
  <si>
    <t>宽3.5米，长2.0KM，厚0.3米</t>
  </si>
  <si>
    <t>改善居民生交通状况，提高群众满意度</t>
  </si>
  <si>
    <t>通过参与项目入库立项表决，通过公告公示等进行日常管理和监督，提升28户脱贫户交通运输保障能力</t>
  </si>
  <si>
    <t>山塘整修</t>
  </si>
  <si>
    <t>黄沙村、掩门山、白羊桥</t>
  </si>
  <si>
    <t>整修山塘3口，清理淤泥10200立方米，整堤扶坡200平方米</t>
  </si>
  <si>
    <t>改善居民生产保障条件，提高群众满意度</t>
  </si>
  <si>
    <t>通过参与项目入库立项表决，通过公告公示等进行日常管理和监督，提升19户脱贫户农田稳产增水平</t>
  </si>
  <si>
    <t>翠峰村</t>
  </si>
  <si>
    <t>翠峰村水毁河堤修复</t>
  </si>
  <si>
    <t>翠峰村六组</t>
  </si>
  <si>
    <t>修复受损河堤220米（机耕路）</t>
  </si>
  <si>
    <t>翠峰村2、3组饮水工程</t>
  </si>
  <si>
    <t>翠峰村二、三组</t>
  </si>
  <si>
    <r>
      <rPr>
        <sz val="8"/>
        <color theme="1"/>
        <rFont val="仿宋_GB2312"/>
        <charset val="134"/>
      </rPr>
      <t>110自来水管道3500m,80m</t>
    </r>
    <r>
      <rPr>
        <sz val="8"/>
        <color theme="1"/>
        <rFont val="方正书宋_GBK"/>
        <charset val="134"/>
      </rPr>
      <t>³</t>
    </r>
    <r>
      <rPr>
        <sz val="8"/>
        <color theme="1"/>
        <rFont val="仿宋_GB2312"/>
        <charset val="134"/>
      </rPr>
      <t>蓄水池1座</t>
    </r>
  </si>
  <si>
    <t>通过参与项目入库立项表决，通过公告公示等进行日常管理和监督。</t>
  </si>
  <si>
    <t>翠峰村1、2、3照明工程建设</t>
  </si>
  <si>
    <t>翠峰村一、二、三组</t>
  </si>
  <si>
    <t>安装路灯50盏路灯</t>
  </si>
  <si>
    <t>龙潭社区</t>
  </si>
  <si>
    <t>龙潭社区8组至9组新建机耕路</t>
  </si>
  <si>
    <t>龙潭社区8组.9组</t>
  </si>
  <si>
    <t>新建机耕路1500米，宽3.5米</t>
  </si>
  <si>
    <t>通过参与项目入库立项表决，通过公告公示等进行日常管理和监督，带动27户脱贫户.1户监测户增收，带动189人受益</t>
  </si>
  <si>
    <t>大寨河拦河坝</t>
  </si>
  <si>
    <t>龙潭社区4组</t>
  </si>
  <si>
    <t>新建拦河坝一座，长40米，宽3.5米，高1.8米，河堤破口安装砸门</t>
  </si>
  <si>
    <t>通过参与项目入库立项表决，通过公告公示等进行日常管理和监督，带动14户脱贫户增收，带动215人受益</t>
  </si>
  <si>
    <t>龙潭社区8组至9组沟渠修复，硬化</t>
  </si>
  <si>
    <t>修复，硬化沟渠3000米，宽3.5米，厚0.3米</t>
  </si>
  <si>
    <t>通过参与项目入库立项表决，通过公告公示等进行日常管理和监督，带动27户贫困户增收,189人受益</t>
  </si>
  <si>
    <r>
      <rPr>
        <sz val="8"/>
        <color rgb="FF000000"/>
        <rFont val="仿宋_GB2312"/>
        <charset val="134"/>
      </rPr>
      <t>小</t>
    </r>
    <r>
      <rPr>
        <sz val="8"/>
        <color rgb="FF000000"/>
        <rFont val="方正书宋_GBK"/>
        <charset val="134"/>
      </rPr>
      <t>洑</t>
    </r>
    <r>
      <rPr>
        <sz val="8"/>
        <color rgb="FF000000"/>
        <rFont val="仿宋_GB2312"/>
        <charset val="134"/>
      </rPr>
      <t>溪</t>
    </r>
  </si>
  <si>
    <r>
      <rPr>
        <sz val="8"/>
        <color rgb="FF000000"/>
        <rFont val="仿宋_GB2312"/>
        <charset val="134"/>
      </rPr>
      <t>小</t>
    </r>
    <r>
      <rPr>
        <sz val="8"/>
        <color rgb="FF000000"/>
        <rFont val="方正书宋_GBK"/>
        <charset val="134"/>
      </rPr>
      <t>洑</t>
    </r>
    <r>
      <rPr>
        <sz val="8"/>
        <color rgb="FF000000"/>
        <rFont val="仿宋_GB2312"/>
        <charset val="134"/>
      </rPr>
      <t>溪村组级公路硬化</t>
    </r>
  </si>
  <si>
    <r>
      <rPr>
        <sz val="8"/>
        <color rgb="FF000000"/>
        <rFont val="仿宋_GB2312"/>
        <charset val="134"/>
      </rPr>
      <t>小</t>
    </r>
    <r>
      <rPr>
        <sz val="8"/>
        <color rgb="FF000000"/>
        <rFont val="方正书宋_GBK"/>
        <charset val="134"/>
      </rPr>
      <t>洑</t>
    </r>
    <r>
      <rPr>
        <sz val="8"/>
        <color rgb="FF000000"/>
        <rFont val="仿宋_GB2312"/>
        <charset val="134"/>
      </rPr>
      <t>溪村小</t>
    </r>
    <r>
      <rPr>
        <sz val="8"/>
        <color rgb="FF000000"/>
        <rFont val="方正书宋_GBK"/>
        <charset val="134"/>
      </rPr>
      <t>洑</t>
    </r>
    <r>
      <rPr>
        <sz val="8"/>
        <color rgb="FF000000"/>
        <rFont val="仿宋_GB2312"/>
        <charset val="134"/>
      </rPr>
      <t>溪组</t>
    </r>
  </si>
  <si>
    <t>公路硬化300米，宽3.5米，厚0.3米</t>
  </si>
  <si>
    <t>方便群众生产生活，有效提高出行效率，增加群众满意度</t>
  </si>
  <si>
    <t>梨树垭村</t>
  </si>
  <si>
    <t>梨树垭村茶叶园产业路硬化</t>
  </si>
  <si>
    <t>梨树垭村七组</t>
  </si>
  <si>
    <t>茶叶园产业路两公里硬化，厚0.3米，宽3.5米</t>
  </si>
  <si>
    <t>减少运输成本，提高茶园产量，提高满意度</t>
  </si>
  <si>
    <t>梨树垭村梨园产业园产业路硬化</t>
  </si>
  <si>
    <t>茶叶园产业路一公里硬化，厚0.3米，宽3.5米</t>
  </si>
  <si>
    <t>减少运输成本，提高梨园产量，提高满意度</t>
  </si>
  <si>
    <t>通过参与项目入库立项表决，通过公告公示等进行日常管理和监督，带动35户贫困户增收</t>
  </si>
  <si>
    <t>梨树垭村梨园滴灌工程</t>
  </si>
  <si>
    <t>购置梨树垭村梨园滴管一整套，梨园占地面积300亩，设备整体进行安装</t>
  </si>
  <si>
    <t>提高抗旱能力，提高梨园产量，提高满意度</t>
  </si>
  <si>
    <t>梨树垭村茶园滴灌工程</t>
  </si>
  <si>
    <t>购置梨树垭村茶园滴管一整套，茶园占地面积300亩，设备整体进行安装</t>
  </si>
  <si>
    <t>提高抗旱能力，提高茶园产量，提高满意度</t>
  </si>
  <si>
    <t>通过参与项目入库立项表决，通过公告公示等进行日常管理和监督，带动23户贫困户增收</t>
  </si>
  <si>
    <t>佘家坪镇</t>
  </si>
  <si>
    <t>东岳殿村</t>
  </si>
  <si>
    <t>刘家湾至新屋湾组级公路路基拓宽硬化</t>
  </si>
  <si>
    <t>组级公路路基拓宽加固，2公里长，4.5米宽</t>
  </si>
  <si>
    <t>,3</t>
  </si>
  <si>
    <t>1.群众出行2、增产增收、3、提高群众满意度</t>
  </si>
  <si>
    <t>赫曦峪村</t>
  </si>
  <si>
    <r>
      <rPr>
        <sz val="8"/>
        <color theme="1"/>
        <rFont val="仿宋_GB2312"/>
        <charset val="134"/>
      </rPr>
      <t>稻谷冲及鱼儿</t>
    </r>
    <r>
      <rPr>
        <sz val="8"/>
        <color theme="1"/>
        <rFont val="方正书宋_GBK"/>
        <charset val="134"/>
      </rPr>
      <t>塝</t>
    </r>
    <r>
      <rPr>
        <sz val="8"/>
        <color theme="1"/>
        <rFont val="仿宋_GB2312"/>
        <charset val="134"/>
      </rPr>
      <t>至方家峪组级公路路基整修和硬化</t>
    </r>
  </si>
  <si>
    <t>新建组级路硬化10公里宽3.5米，厚20CM，路基整修10公里4.5米.</t>
  </si>
  <si>
    <t>雷峰山村</t>
  </si>
  <si>
    <t>雷峰山村干渠建设</t>
  </si>
  <si>
    <t>维修干渠4.5公里</t>
  </si>
  <si>
    <t>1.解决农田灌溉难题，2、增产增收、3、提高群众满意度</t>
  </si>
  <si>
    <t>罗汉果种植业基地建设</t>
  </si>
  <si>
    <t>新建机耕路500米，新搭建罗汉果种植基地棚架50亩</t>
  </si>
  <si>
    <t>1、提高村民收入 
 2、提高村集体收入
3、提高老百姓的满意度</t>
  </si>
  <si>
    <r>
      <rPr>
        <sz val="6"/>
        <color rgb="FF000000"/>
        <rFont val="仿宋_GB2312"/>
        <charset val="134"/>
      </rPr>
      <t>通过参与项目入库立项表决、通过公告公示等进行日常管理和监督，带动41户脱贫人口直接受益，2户监测户户均增加直接收益1000元</t>
    </r>
    <r>
      <rPr>
        <sz val="6"/>
        <color rgb="FF000000"/>
        <rFont val="方正书宋_GBK"/>
        <charset val="134"/>
      </rPr>
      <t>∕</t>
    </r>
    <r>
      <rPr>
        <sz val="6"/>
        <color rgb="FF000000"/>
        <rFont val="仿宋_GB2312"/>
        <charset val="134"/>
      </rPr>
      <t>年</t>
    </r>
  </si>
  <si>
    <t>龙潮寺村</t>
  </si>
  <si>
    <t>湘师稻种植基地基础设施建设</t>
  </si>
  <si>
    <t>沟渠硬化500米，新修机耕路1000米</t>
  </si>
  <si>
    <r>
      <rPr>
        <sz val="6"/>
        <color rgb="FF000000"/>
        <rFont val="仿宋_GB2312"/>
        <charset val="134"/>
      </rPr>
      <t>通过参与项目入库立项表决、通过公告公示等进行日常管理和监督，带动37户脱贫人口直接受益，7户监测户户均增加直接收益500元</t>
    </r>
    <r>
      <rPr>
        <sz val="6"/>
        <color rgb="FF000000"/>
        <rFont val="方正书宋_GBK"/>
        <charset val="134"/>
      </rPr>
      <t>∕</t>
    </r>
    <r>
      <rPr>
        <sz val="6"/>
        <color rgb="FF000000"/>
        <rFont val="仿宋_GB2312"/>
        <charset val="134"/>
      </rPr>
      <t>年</t>
    </r>
  </si>
  <si>
    <t>李家湾公路硬化建设</t>
  </si>
  <si>
    <t>公路硬化长800米，宽3.5米</t>
  </si>
  <si>
    <t xml:space="preserve"> 1.增加村储水量
2.增加客流量，给村民带来商机。
 3.为村民饮水安全提供保障，提高老百姓的满意度。</t>
  </si>
  <si>
    <t>养老院至青山口大桥公路硬化</t>
  </si>
  <si>
    <t>1、改善交通条件，方便出行
2、农贸物质运输方便，让村民在致富路上走得等价容易
3、提高群众满意度</t>
  </si>
  <si>
    <t>陈家溶组公路硬化</t>
  </si>
  <si>
    <t>公路硬化长400米，宽3.5米</t>
  </si>
  <si>
    <t>公堰湾组公路硬化</t>
  </si>
  <si>
    <t>龙阳坪村</t>
  </si>
  <si>
    <t>黑山羊养殖</t>
  </si>
  <si>
    <t>建设羊棚一座扩大养殖规模</t>
  </si>
  <si>
    <t>带动周边群众增家收入</t>
  </si>
  <si>
    <t>通过参与项目入库立项表决，通过公告公示等进行曰常管理，直接增加贫困户收益</t>
  </si>
  <si>
    <t>百亩棉花高产创建示范片建设</t>
  </si>
  <si>
    <t>增购耕田机及打沟机一台扩大生产规模</t>
  </si>
  <si>
    <t>南岳殿社区</t>
  </si>
  <si>
    <t>南岳殿社区罗汉果产业路路基扩宽</t>
  </si>
  <si>
    <t>南岳殿社区七组</t>
  </si>
  <si>
    <t>罗汉果产业道路路基扩宽，5米宽，1500米长</t>
  </si>
  <si>
    <t>1、解决村民出行困难 
 2、提高村集体收入
3、提高老百姓的满意度</t>
  </si>
  <si>
    <r>
      <rPr>
        <sz val="6"/>
        <color rgb="FF000000"/>
        <rFont val="仿宋_GB2312"/>
        <charset val="134"/>
      </rPr>
      <t>通过参与项目入库立项表决、通过公告公示等进行日常管理和监督，带动7户17人脱贫人口直接受益，均增加直接收益500元</t>
    </r>
    <r>
      <rPr>
        <sz val="6"/>
        <color rgb="FF000000"/>
        <rFont val="方正书宋_GBK"/>
        <charset val="134"/>
      </rPr>
      <t>∕</t>
    </r>
    <r>
      <rPr>
        <sz val="6"/>
        <color rgb="FF000000"/>
        <rFont val="仿宋_GB2312"/>
        <charset val="134"/>
      </rPr>
      <t>年</t>
    </r>
  </si>
  <si>
    <t>前山桥村</t>
  </si>
  <si>
    <t>水稻基地建设</t>
  </si>
  <si>
    <t>购买旋耕机1台</t>
  </si>
  <si>
    <t>扩大水稻种植规模至300亩</t>
  </si>
  <si>
    <t>带动务工，增加收益</t>
  </si>
  <si>
    <t>陈家溪-岩坡湾水渠硬化</t>
  </si>
  <si>
    <t>陈家溪-岩坡湾水渠硬化建设，长460米，宽0.7米，高0.7米</t>
  </si>
  <si>
    <t>水渠硬化长460米，宽0.7米，高0.7米，受益面积达到200亩</t>
  </si>
  <si>
    <t>改善农田水利，增加收益</t>
  </si>
  <si>
    <t>三圣殿村</t>
  </si>
  <si>
    <t>3组余家峪组道路硬化</t>
  </si>
  <si>
    <t>全长2.5公里，宽3.5米，厚20公分，路基扩宽，硬化</t>
  </si>
  <si>
    <t>通过参与项目入库立项表决、通过公告公示等进行日常管理和监督</t>
  </si>
  <si>
    <t>半坡组级公路道路硬化</t>
  </si>
  <si>
    <t>全长2公里，宽3米，厚21公分</t>
  </si>
  <si>
    <t>鸡公峪有机蔬菜种养基地建设</t>
  </si>
  <si>
    <t>1、12个大棚，备耕成垄，2，购买全自动喷水设备， 3、发展优质黑猪12头，4、备存水池2口</t>
  </si>
  <si>
    <t>新港村</t>
  </si>
  <si>
    <t>杜家峪公路硬化工程</t>
  </si>
  <si>
    <r>
      <rPr>
        <sz val="8"/>
        <color theme="1"/>
        <rFont val="仿宋_GB2312"/>
        <charset val="134"/>
      </rPr>
      <t>杜家</t>
    </r>
    <r>
      <rPr>
        <sz val="8"/>
        <color theme="1"/>
        <rFont val="方正书宋_GBK"/>
        <charset val="134"/>
      </rPr>
      <t>堉</t>
    </r>
    <r>
      <rPr>
        <sz val="8"/>
        <color theme="1"/>
        <rFont val="仿宋_GB2312"/>
        <charset val="134"/>
      </rPr>
      <t>岩门湾</t>
    </r>
  </si>
  <si>
    <t>公路硬化全程长500米，宽3.5米，厚0.18米</t>
  </si>
  <si>
    <t>1、改善交通条件，方便出行
 2、农贸物质运输方便，让村民在致富路上走得等价容易
3、提高老百姓的满意度</t>
  </si>
  <si>
    <t>黄家峪公路硬化工程</t>
  </si>
  <si>
    <t>黄家峪路口至神足坡</t>
  </si>
  <si>
    <t>公路硬化全程长560米，宽3.5米，厚0.18米</t>
  </si>
  <si>
    <t>新港组至斗水丘公路硬化工程</t>
  </si>
  <si>
    <t>新港组至斗水丘</t>
  </si>
  <si>
    <t>公路硬化全程长1.3公里，宽3.5米，厚0.18米</t>
  </si>
  <si>
    <t>三阳港镇</t>
  </si>
  <si>
    <t>三阳港村</t>
  </si>
  <si>
    <t>南北堤组刘家上堰堰塘整修</t>
  </si>
  <si>
    <t>南北堤组刘家上堰堰塘面积2亩，长40米，高3米，厚0.1米，进行清淤、整修、硬化</t>
  </si>
  <si>
    <t>方便农户农田灌溉，提高群众满意度。</t>
  </si>
  <si>
    <t>通过参与项目入库立项表决、通过公告公示等进行日常管理和监督。方便农户农田灌溉，促进产业发展群众直接受益。</t>
  </si>
  <si>
    <t>长湖山组上堰堰塘整修</t>
  </si>
  <si>
    <t>长湖山组上堰堰塘面积2.5亩，长50米，高3米，厚0.1米，进行清淤、整修、硬化</t>
  </si>
  <si>
    <r>
      <rPr>
        <sz val="8"/>
        <color theme="1"/>
        <rFont val="仿宋_GB2312"/>
        <charset val="134"/>
      </rPr>
      <t>旺八斗组李家</t>
    </r>
    <r>
      <rPr>
        <sz val="8"/>
        <color theme="1"/>
        <rFont val="方正书宋_GBK"/>
        <charset val="134"/>
      </rPr>
      <t>堉</t>
    </r>
    <r>
      <rPr>
        <sz val="8"/>
        <color theme="1"/>
        <rFont val="仿宋_GB2312"/>
        <charset val="134"/>
      </rPr>
      <t>堰堰塘整修</t>
    </r>
  </si>
  <si>
    <r>
      <rPr>
        <sz val="8"/>
        <color theme="1"/>
        <rFont val="仿宋_GB2312"/>
        <charset val="134"/>
      </rPr>
      <t>旺八斗组李家</t>
    </r>
    <r>
      <rPr>
        <sz val="8"/>
        <color theme="1"/>
        <rFont val="方正书宋_GBK"/>
        <charset val="134"/>
      </rPr>
      <t>堉</t>
    </r>
    <r>
      <rPr>
        <sz val="8"/>
        <color theme="1"/>
        <rFont val="仿宋_GB2312"/>
        <charset val="134"/>
      </rPr>
      <t>堰堰塘面积2.3亩长45米，高3米，厚0.1米，进行清淤、整修、硬化</t>
    </r>
  </si>
  <si>
    <t>其他</t>
  </si>
  <si>
    <t>永红组新建机泵</t>
  </si>
  <si>
    <t>新增功率60kw电机，口径6寸、长80米进水管</t>
  </si>
  <si>
    <t>解决农户缺水问题，方便生活用水及稻田灌溉，提高群众生活质量与满意度。</t>
  </si>
  <si>
    <t>熊家榜组新建机泵</t>
  </si>
  <si>
    <r>
      <rPr>
        <sz val="8"/>
        <color theme="1"/>
        <rFont val="仿宋_GB2312"/>
        <charset val="134"/>
      </rPr>
      <t>九庄</t>
    </r>
    <r>
      <rPr>
        <sz val="8"/>
        <color theme="1"/>
        <rFont val="方正书宋_GBK"/>
        <charset val="134"/>
      </rPr>
      <t>堉</t>
    </r>
    <r>
      <rPr>
        <sz val="8"/>
        <color theme="1"/>
        <rFont val="仿宋_GB2312"/>
        <charset val="134"/>
      </rPr>
      <t>村</t>
    </r>
  </si>
  <si>
    <r>
      <rPr>
        <sz val="8"/>
        <color theme="1"/>
        <rFont val="仿宋_GB2312"/>
        <charset val="134"/>
      </rPr>
      <t>九庄</t>
    </r>
    <r>
      <rPr>
        <sz val="8"/>
        <color theme="1"/>
        <rFont val="方正书宋_GBK"/>
        <charset val="134"/>
      </rPr>
      <t>堉</t>
    </r>
    <r>
      <rPr>
        <sz val="8"/>
        <color theme="1"/>
        <rFont val="仿宋_GB2312"/>
        <charset val="134"/>
      </rPr>
      <t>村七零组机耕路建设</t>
    </r>
  </si>
  <si>
    <r>
      <rPr>
        <sz val="8"/>
        <color theme="1"/>
        <rFont val="仿宋_GB2312"/>
        <charset val="134"/>
      </rPr>
      <t>九庄</t>
    </r>
    <r>
      <rPr>
        <sz val="8"/>
        <color theme="1"/>
        <rFont val="方正书宋_GBK"/>
        <charset val="134"/>
      </rPr>
      <t>堉</t>
    </r>
    <r>
      <rPr>
        <sz val="8"/>
        <color theme="1"/>
        <rFont val="仿宋_GB2312"/>
        <charset val="134"/>
      </rPr>
      <t>村七零组李文兵屋前到董家</t>
    </r>
    <r>
      <rPr>
        <sz val="8"/>
        <color theme="1"/>
        <rFont val="方正书宋_GBK"/>
        <charset val="134"/>
      </rPr>
      <t>堉</t>
    </r>
    <r>
      <rPr>
        <sz val="8"/>
        <color theme="1"/>
        <rFont val="仿宋_GB2312"/>
        <charset val="134"/>
      </rPr>
      <t>骨干塘机耕路建设；长1000米，宽3米，建设路基，铺碎石。</t>
    </r>
  </si>
  <si>
    <t>方便群众农业生产、运输、出行，提高群众满意度</t>
  </si>
  <si>
    <t>通过参与项目入库立项表决、通过公告公示等进行日常管理和监督。方便群众农业生产、运输、出行，8户脱贫户直接受益</t>
  </si>
  <si>
    <r>
      <rPr>
        <sz val="8"/>
        <color theme="1"/>
        <rFont val="仿宋_GB2312"/>
        <charset val="134"/>
      </rPr>
      <t>九庄</t>
    </r>
    <r>
      <rPr>
        <sz val="8"/>
        <color theme="1"/>
        <rFont val="方正书宋_GBK"/>
        <charset val="134"/>
      </rPr>
      <t>堉</t>
    </r>
    <r>
      <rPr>
        <sz val="8"/>
        <color theme="1"/>
        <rFont val="仿宋_GB2312"/>
        <charset val="134"/>
      </rPr>
      <t>村泽中湾组机耕路建设</t>
    </r>
  </si>
  <si>
    <r>
      <rPr>
        <sz val="8"/>
        <color theme="1"/>
        <rFont val="仿宋_GB2312"/>
        <charset val="134"/>
      </rPr>
      <t>九庄</t>
    </r>
    <r>
      <rPr>
        <sz val="8"/>
        <color theme="1"/>
        <rFont val="方正书宋_GBK"/>
        <charset val="134"/>
      </rPr>
      <t>堉</t>
    </r>
    <r>
      <rPr>
        <sz val="8"/>
        <color theme="1"/>
        <rFont val="仿宋_GB2312"/>
        <charset val="134"/>
      </rPr>
      <t>村泽中湾组向华桂屋前到泽中湾大堰堤下机耕路建设；长1000米，宽3米，建设路基，铺碎石。</t>
    </r>
  </si>
  <si>
    <r>
      <rPr>
        <sz val="8"/>
        <color theme="1"/>
        <rFont val="仿宋_GB2312"/>
        <charset val="134"/>
      </rPr>
      <t>九庄</t>
    </r>
    <r>
      <rPr>
        <sz val="8"/>
        <color theme="1"/>
        <rFont val="方正书宋_GBK"/>
        <charset val="134"/>
      </rPr>
      <t>堉</t>
    </r>
    <r>
      <rPr>
        <sz val="8"/>
        <color theme="1"/>
        <rFont val="仿宋_GB2312"/>
        <charset val="134"/>
      </rPr>
      <t>村育苗大棚建设</t>
    </r>
  </si>
  <si>
    <t>育苗大棚范围在桃树湾组，面积5500平方米；辐射农田面积2000亩。</t>
  </si>
  <si>
    <r>
      <rPr>
        <sz val="6"/>
        <color theme="1"/>
        <rFont val="仿宋_GB2312"/>
        <charset val="134"/>
      </rPr>
      <t>方便九庄</t>
    </r>
    <r>
      <rPr>
        <sz val="6"/>
        <color theme="1"/>
        <rFont val="方正书宋_GBK"/>
        <charset val="134"/>
      </rPr>
      <t>堉</t>
    </r>
    <r>
      <rPr>
        <sz val="6"/>
        <color theme="1"/>
        <rFont val="仿宋_GB2312"/>
        <charset val="134"/>
      </rPr>
      <t>村全体村民育苗；便捷稻谷、烟叶等苗种输出；提高群众满意度。</t>
    </r>
  </si>
  <si>
    <r>
      <rPr>
        <sz val="6"/>
        <color theme="1"/>
        <rFont val="仿宋_GB2312"/>
        <charset val="134"/>
      </rPr>
      <t>通过参与项目入库立项表决、通过公告公示等进行日常管理和监督。方便九庄</t>
    </r>
    <r>
      <rPr>
        <sz val="6"/>
        <color theme="1"/>
        <rFont val="方正书宋_GBK"/>
        <charset val="134"/>
      </rPr>
      <t>堉</t>
    </r>
    <r>
      <rPr>
        <sz val="6"/>
        <color theme="1"/>
        <rFont val="仿宋_GB2312"/>
        <charset val="134"/>
      </rPr>
      <t>村村民育苗；便捷稻谷、烟叶等苗种输出，38户脱贫户直接受益。</t>
    </r>
  </si>
  <si>
    <r>
      <rPr>
        <sz val="8"/>
        <color theme="1"/>
        <rFont val="仿宋_GB2312"/>
        <charset val="134"/>
      </rPr>
      <t>九庄</t>
    </r>
    <r>
      <rPr>
        <sz val="8"/>
        <color theme="1"/>
        <rFont val="方正书宋_GBK"/>
        <charset val="134"/>
      </rPr>
      <t>堉</t>
    </r>
    <r>
      <rPr>
        <sz val="8"/>
        <color theme="1"/>
        <rFont val="仿宋_GB2312"/>
        <charset val="134"/>
      </rPr>
      <t>村金银垭水库台沟整治</t>
    </r>
  </si>
  <si>
    <r>
      <rPr>
        <sz val="8"/>
        <color theme="1"/>
        <rFont val="仿宋_GB2312"/>
        <charset val="134"/>
      </rPr>
      <t>九庄</t>
    </r>
    <r>
      <rPr>
        <sz val="8"/>
        <color theme="1"/>
        <rFont val="方正书宋_GBK"/>
        <charset val="134"/>
      </rPr>
      <t>堉</t>
    </r>
    <r>
      <rPr>
        <sz val="8"/>
        <color theme="1"/>
        <rFont val="仿宋_GB2312"/>
        <charset val="134"/>
      </rPr>
      <t>村金银垭水库灌溉台沟长2000米，宽0.6米，硬化维修；辐射农田面积900亩</t>
    </r>
  </si>
  <si>
    <r>
      <rPr>
        <sz val="6"/>
        <color theme="1"/>
        <rFont val="仿宋_GB2312"/>
        <charset val="134"/>
      </rPr>
      <t>方便九庄</t>
    </r>
    <r>
      <rPr>
        <sz val="6"/>
        <color theme="1"/>
        <rFont val="方正书宋_GBK"/>
        <charset val="134"/>
      </rPr>
      <t>堉</t>
    </r>
    <r>
      <rPr>
        <sz val="6"/>
        <color theme="1"/>
        <rFont val="仿宋_GB2312"/>
        <charset val="134"/>
      </rPr>
      <t>村村民灌溉农田，提升农业生产水平，提高群众满意度。</t>
    </r>
  </si>
  <si>
    <t>通过参与项目入库立项表决、通过公告公示等进行日常管理和监督。方便灌溉农田，提升农业生产水平，12户脱贫户直接受益.</t>
  </si>
  <si>
    <r>
      <rPr>
        <sz val="8"/>
        <color theme="1"/>
        <rFont val="仿宋_GB2312"/>
        <charset val="134"/>
      </rPr>
      <t>九庄</t>
    </r>
    <r>
      <rPr>
        <sz val="8"/>
        <color theme="1"/>
        <rFont val="方正书宋_GBK"/>
        <charset val="134"/>
      </rPr>
      <t>堉</t>
    </r>
    <r>
      <rPr>
        <sz val="8"/>
        <color theme="1"/>
        <rFont val="仿宋_GB2312"/>
        <charset val="134"/>
      </rPr>
      <t>村白耳湾水库台沟整治</t>
    </r>
  </si>
  <si>
    <r>
      <rPr>
        <sz val="8"/>
        <color theme="1"/>
        <rFont val="仿宋_GB2312"/>
        <charset val="134"/>
      </rPr>
      <t>九庄</t>
    </r>
    <r>
      <rPr>
        <sz val="8"/>
        <color theme="1"/>
        <rFont val="方正书宋_GBK"/>
        <charset val="134"/>
      </rPr>
      <t>堉</t>
    </r>
    <r>
      <rPr>
        <sz val="8"/>
        <color theme="1"/>
        <rFont val="仿宋_GB2312"/>
        <charset val="134"/>
      </rPr>
      <t>村白耳湾水库灌溉台沟1000米，宽0.6米，硬化维修；辐射农田面积500亩</t>
    </r>
  </si>
  <si>
    <t>通过参与项目入库立项表决、通过公告公示等进行日常管理和监督。方便灌溉农田，提升农业生产水平，8户脱贫户直接受益.</t>
  </si>
  <si>
    <t>茅叶寺村</t>
  </si>
  <si>
    <t>新屋组至琚家溶组公路扩宽硬化</t>
  </si>
  <si>
    <t>新屋组至琚家溶组公路扩宽硬化，长1000米，宽1.2米，厚0.2米</t>
  </si>
  <si>
    <t>道路硬化，方便农户出行，农产品运输，提高群众满意度</t>
  </si>
  <si>
    <t>通过参与项目入库立项表决，通过公告公示等进行日常管理和监督，方便1户脱贫户出行，便捷交通运输，提高群众满意度</t>
  </si>
  <si>
    <t>二组、田家湾组新建机耕道</t>
  </si>
  <si>
    <t>二组、田家湾组新建机耕道长800米，宽4米</t>
  </si>
  <si>
    <t>新建机耕道，方便农户种植，农产品运输，提高群众满意度</t>
  </si>
  <si>
    <t>向家坪村</t>
  </si>
  <si>
    <t>邹家坡组至揭岩水库防洪道路硬化</t>
  </si>
  <si>
    <t>邹家坡组至揭岩水库防洪道路硬化长1公里，宽3.5米，0.2米硬化</t>
  </si>
  <si>
    <t>通过参与项目入库立项表决，通过公告公示等进行日常管理和监督，方便6户脱贫户出行，便捷交通运输，提高群众满意度</t>
  </si>
  <si>
    <t>珍珠山至磨子垭组河道改造</t>
  </si>
  <si>
    <t>珍珠山至磨子垭组河道改造硬化，长2公里，高2米，厚度0.2米</t>
  </si>
  <si>
    <t>方便村民灌溉农田，提升农业生产水平，提高群众满意度。</t>
  </si>
  <si>
    <t>通过参与项目入库立项表决、通过公告公示等进行日常管理和监督。方便灌溉农田，提升农业生产水平，4户脱贫户直接受益.</t>
  </si>
  <si>
    <t>袁家坪村</t>
  </si>
  <si>
    <t>六组清水堰堰塘整治</t>
  </si>
  <si>
    <t>清水堰大堤开挖、夯实，宽4米、高7米、长50米</t>
  </si>
  <si>
    <t>方便群众灌溉、饮用，提高群众满意度</t>
  </si>
  <si>
    <t>通过参与项目入库立项表决、通过公告公示等进行日常管理和监督。方便群众灌溉、饮用，8户脱贫户直接受益</t>
  </si>
  <si>
    <t>跑马岭村</t>
  </si>
  <si>
    <t>向家台机耕路新建</t>
  </si>
  <si>
    <t>汪金法门前至新湾里机耕路新建350米</t>
  </si>
  <si>
    <t>通过参与项目入库立项表决，通过公告公示等进行日常管理和监督，方便3户脱贫户出行，便捷交通运输，提高群众满意度</t>
  </si>
  <si>
    <t>龙坑机耕路新建</t>
  </si>
  <si>
    <t>万运晴屋前至张金宏屋前机耕路新建1000米</t>
  </si>
  <si>
    <t>通过参与项目入库立项表决，通过公告公示等进行日常管理和监督，方便7户脱贫户出行，便捷交通运输，提高群众满意度</t>
  </si>
  <si>
    <t>土黄坪村</t>
  </si>
  <si>
    <t>李家湾至易家湾组公路硬化</t>
  </si>
  <si>
    <t>李家湾至易家湾组长300米，宽3.5米，厚0.2米公路硬化</t>
  </si>
  <si>
    <t>方便李家湾至易家湾组的群众出行和农产品运输，提高群众满意度。</t>
  </si>
  <si>
    <t>通过参与项目入库立项表决、通过公告公示等进行日常管理和监督。方便群众出行；便捷稻谷、玉米等农产品运输，2户脱贫户直接受益。</t>
  </si>
  <si>
    <t>土黄坪村石塔咀泄洪闸至易家湾拱桥沟渠硬化及维修</t>
  </si>
  <si>
    <t>土黄坪村石塔咀泄洪闸至易家湾拱桥沟渠整修长600米，宽2.5米，高1.5米实施清淤及沟渠两边实施浆砌和硬化</t>
  </si>
  <si>
    <r>
      <rPr>
        <sz val="6"/>
        <color theme="1"/>
        <rFont val="仿宋_GB2312"/>
        <charset val="134"/>
      </rPr>
      <t>进一步改善李家湾、易家湾组、剪家</t>
    </r>
    <r>
      <rPr>
        <sz val="6"/>
        <color theme="1"/>
        <rFont val="方正书宋_GBK"/>
        <charset val="134"/>
      </rPr>
      <t>塆</t>
    </r>
    <r>
      <rPr>
        <sz val="6"/>
        <color theme="1"/>
        <rFont val="仿宋_GB2312"/>
        <charset val="134"/>
      </rPr>
      <t>组、邵家</t>
    </r>
    <r>
      <rPr>
        <sz val="6"/>
        <color theme="1"/>
        <rFont val="方正书宋_GBK"/>
        <charset val="134"/>
      </rPr>
      <t>塆</t>
    </r>
    <r>
      <rPr>
        <sz val="6"/>
        <color theme="1"/>
        <rFont val="仿宋_GB2312"/>
        <charset val="134"/>
      </rPr>
      <t>组、长堰组、团山坪组的灌溉条件（1500亩）</t>
    </r>
  </si>
  <si>
    <t>通过参与项目入库立项表决、通过公告公示等进行日常管理和监督。能够进一步，1500亩稻谷、玉米等农作物旱涝保收，14户脱贫户直接受益。</t>
  </si>
  <si>
    <r>
      <rPr>
        <sz val="8"/>
        <color theme="1"/>
        <rFont val="仿宋_GB2312"/>
        <charset val="134"/>
      </rPr>
      <t>沙坡</t>
    </r>
    <r>
      <rPr>
        <sz val="8"/>
        <color theme="1"/>
        <rFont val="方正书宋_GBK"/>
        <charset val="134"/>
      </rPr>
      <t>堉</t>
    </r>
    <r>
      <rPr>
        <sz val="8"/>
        <color theme="1"/>
        <rFont val="仿宋_GB2312"/>
        <charset val="134"/>
      </rPr>
      <t>村</t>
    </r>
  </si>
  <si>
    <t>机耕路维修建设</t>
  </si>
  <si>
    <t>株木桥片组、裴家垭片组、官家洲片组机耕路维修铺碎石3500米</t>
  </si>
  <si>
    <t>通过参与项目入库立项表决，通过公告公示等进行日常管理和监督，方便15户脱贫户出行，便捷交通运输，提高群众满意度</t>
  </si>
  <si>
    <r>
      <rPr>
        <sz val="8"/>
        <color rgb="FF000000"/>
        <rFont val="仿宋_GB2312"/>
        <charset val="134"/>
      </rPr>
      <t>沙坡</t>
    </r>
    <r>
      <rPr>
        <sz val="8"/>
        <color rgb="FF000000"/>
        <rFont val="方正书宋_GBK"/>
        <charset val="134"/>
      </rPr>
      <t>堉</t>
    </r>
    <r>
      <rPr>
        <sz val="8"/>
        <color rgb="FF000000"/>
        <rFont val="仿宋_GB2312"/>
        <charset val="134"/>
      </rPr>
      <t>村</t>
    </r>
  </si>
  <si>
    <t>胜利水库沟渠硬化</t>
  </si>
  <si>
    <t>胜利水库沟渠硬化800米三方不见泥</t>
  </si>
  <si>
    <t>方便农户农田灌溉和群众出行，提高群众满意度。</t>
  </si>
  <si>
    <t>花山洞村</t>
  </si>
  <si>
    <t>花山洞村岩坡湾组大堰堰塘整治</t>
  </si>
  <si>
    <t>岩坡湾组大堰堰塘面积2.5亩，进行清淤、整修、硬化</t>
  </si>
  <si>
    <t>解决农户缺水问题，方便储存水及稻田灌溉，提高群众生活质量与满意度。</t>
  </si>
  <si>
    <r>
      <rPr>
        <sz val="8"/>
        <color theme="1"/>
        <rFont val="仿宋_GB2312"/>
        <charset val="134"/>
      </rPr>
      <t>花山洞村二房</t>
    </r>
    <r>
      <rPr>
        <sz val="8"/>
        <color theme="1"/>
        <rFont val="方正书宋_GBK"/>
        <charset val="134"/>
      </rPr>
      <t>塆</t>
    </r>
    <r>
      <rPr>
        <sz val="8"/>
        <color theme="1"/>
        <rFont val="仿宋_GB2312"/>
        <charset val="134"/>
      </rPr>
      <t>组新建机泵</t>
    </r>
  </si>
  <si>
    <t>机耕路整修和灌溉沟渠新建</t>
  </si>
  <si>
    <r>
      <rPr>
        <sz val="8"/>
        <color theme="1"/>
        <rFont val="仿宋_GB2312"/>
        <charset val="134"/>
      </rPr>
      <t>1.徐家咀组鲁家溶上堰至出口，机耕路维修800米。                     2.七房湾组主公路下至出口，机耕路维修约700米。             3.七房湾组谭家下堰至出口，维修沟渠约1000米。              4.张家湾组叉巴堰下至出口，维修机耕路及沟渠约1500米。               5.和生</t>
    </r>
    <r>
      <rPr>
        <sz val="8"/>
        <color theme="1"/>
        <rFont val="方正书宋_GBK"/>
        <charset val="134"/>
      </rPr>
      <t>堉</t>
    </r>
    <r>
      <rPr>
        <sz val="8"/>
        <color theme="1"/>
        <rFont val="仿宋_GB2312"/>
        <charset val="134"/>
      </rPr>
      <t>组道路至李儿湾寨</t>
    </r>
    <r>
      <rPr>
        <sz val="8"/>
        <color theme="1"/>
        <rFont val="方正书宋_GBK"/>
        <charset val="134"/>
      </rPr>
      <t>堉</t>
    </r>
    <r>
      <rPr>
        <sz val="8"/>
        <color theme="1"/>
        <rFont val="仿宋_GB2312"/>
        <charset val="134"/>
      </rPr>
      <t>，维修硬化沟渠约1000米。</t>
    </r>
  </si>
  <si>
    <t>1.吸纳6人左右的脱贫人口临时就业，每人直接增收2000元；
2.发展烟叶种植面积500亩左右，吸纳劳动力35人，人均增收4000元。</t>
  </si>
  <si>
    <t>通过产业发展基础设施建设，改善我村农用物资、农产品运输不便的现状；方便农户农田灌溉，促进产业发展及增加就业岗位、增加收入。11户脱贫户受益。</t>
  </si>
  <si>
    <r>
      <rPr>
        <sz val="8"/>
        <color theme="1"/>
        <rFont val="仿宋_GB2312"/>
        <charset val="134"/>
      </rPr>
      <t>岩坡</t>
    </r>
    <r>
      <rPr>
        <sz val="8"/>
        <color theme="1"/>
        <rFont val="方正书宋_GBK"/>
        <charset val="134"/>
      </rPr>
      <t>塆</t>
    </r>
    <r>
      <rPr>
        <sz val="8"/>
        <color theme="1"/>
        <rFont val="仿宋_GB2312"/>
        <charset val="134"/>
      </rPr>
      <t>组、鸦鹊</t>
    </r>
    <r>
      <rPr>
        <sz val="8"/>
        <color theme="1"/>
        <rFont val="方正书宋_GBK"/>
        <charset val="134"/>
      </rPr>
      <t>塆</t>
    </r>
    <r>
      <rPr>
        <sz val="8"/>
        <color theme="1"/>
        <rFont val="仿宋_GB2312"/>
        <charset val="134"/>
      </rPr>
      <t>组窝堰堰塘整修</t>
    </r>
  </si>
  <si>
    <r>
      <rPr>
        <sz val="8"/>
        <color theme="1"/>
        <rFont val="仿宋_GB2312"/>
        <charset val="134"/>
      </rPr>
      <t>1.岩坡</t>
    </r>
    <r>
      <rPr>
        <sz val="8"/>
        <color theme="1"/>
        <rFont val="方正书宋_GBK"/>
        <charset val="134"/>
      </rPr>
      <t>塆</t>
    </r>
    <r>
      <rPr>
        <sz val="8"/>
        <color theme="1"/>
        <rFont val="仿宋_GB2312"/>
        <charset val="134"/>
      </rPr>
      <t>组窝堰1口约2亩清淤、护坡、整修、硬化；            2.鸦鹊</t>
    </r>
    <r>
      <rPr>
        <sz val="8"/>
        <color theme="1"/>
        <rFont val="方正书宋_GBK"/>
        <charset val="134"/>
      </rPr>
      <t>塆</t>
    </r>
    <r>
      <rPr>
        <sz val="8"/>
        <color theme="1"/>
        <rFont val="仿宋_GB2312"/>
        <charset val="134"/>
      </rPr>
      <t>组窝堰1口约2.8亩清淤、护坡、整修、硬化</t>
    </r>
  </si>
  <si>
    <t>黄柏山村</t>
  </si>
  <si>
    <r>
      <rPr>
        <sz val="8"/>
        <color theme="1"/>
        <rFont val="仿宋_GB2312"/>
        <charset val="134"/>
      </rPr>
      <t>庙湾至九斗</t>
    </r>
    <r>
      <rPr>
        <sz val="8"/>
        <color theme="1"/>
        <rFont val="方正书宋_GBK"/>
        <charset val="134"/>
      </rPr>
      <t>塝</t>
    </r>
    <r>
      <rPr>
        <sz val="8"/>
        <color theme="1"/>
        <rFont val="仿宋_GB2312"/>
        <charset val="134"/>
      </rPr>
      <t>组道路硬化</t>
    </r>
  </si>
  <si>
    <t>总长1500米，宽3.5米，厚0.2米，公路硬化</t>
  </si>
  <si>
    <r>
      <rPr>
        <sz val="6"/>
        <color theme="1"/>
        <rFont val="仿宋_GB2312"/>
        <charset val="134"/>
      </rPr>
      <t>方便九斗</t>
    </r>
    <r>
      <rPr>
        <sz val="6"/>
        <color theme="1"/>
        <rFont val="方正书宋_GBK"/>
        <charset val="134"/>
      </rPr>
      <t>塝</t>
    </r>
    <r>
      <rPr>
        <sz val="6"/>
        <color theme="1"/>
        <rFont val="仿宋_GB2312"/>
        <charset val="134"/>
      </rPr>
      <t>组的群众出行和农产品运输，提高群众满意度。</t>
    </r>
  </si>
  <si>
    <r>
      <rPr>
        <sz val="6"/>
        <color theme="1"/>
        <rFont val="仿宋_GB2312"/>
        <charset val="134"/>
      </rPr>
      <t>通过参与项目入库立项表决、通过公告公示等进行日常管理和监督。改善九斗</t>
    </r>
    <r>
      <rPr>
        <sz val="6"/>
        <color theme="1"/>
        <rFont val="方正书宋_GBK"/>
        <charset val="134"/>
      </rPr>
      <t>塝</t>
    </r>
    <r>
      <rPr>
        <sz val="6"/>
        <color theme="1"/>
        <rFont val="仿宋_GB2312"/>
        <charset val="134"/>
      </rPr>
      <t>组村民出行、农产品运输不便的现状。5户脱贫户直接受益。</t>
    </r>
  </si>
  <si>
    <t>庙湾至三里溪组道路硬化</t>
  </si>
  <si>
    <t>方便三里溪组的群众出行和农产品运输，提高群众满意度。</t>
  </si>
  <si>
    <t>通过参与项目入库立项表决、通过公告公示等进行日常管理和监督。改善三里溪组村民出行、农产品运输不便的现状。6户脱贫户直接受益。</t>
  </si>
  <si>
    <t>龟山坪至塘泥湾组道路硬化</t>
  </si>
  <si>
    <t>总长700米，宽3.5米，厚0.2米，公路硬化</t>
  </si>
  <si>
    <t>方便龟山坪组、塘泥湾组群众出行和农产品运输，提高群众满意度。</t>
  </si>
  <si>
    <t>通过参与项目入库立项表决、通过公告公示等进行日常管理和监督。方便群众出行；便捷稻谷、烟叶等农产品运输，4户脱贫户直接受益。</t>
  </si>
  <si>
    <t>枞树湾至黄家岭组道路加宽</t>
  </si>
  <si>
    <t>总长4000米，加宽1.5米，厚0.2米，公路硬化</t>
  </si>
  <si>
    <t>通过参与项目入库立项表决、通过公告公示等进行日常管理和监督。方便群众出行；便捷稻谷、烟叶等农产品运输，16户脱贫户直接受益。</t>
  </si>
  <si>
    <t>龟山坪组堰塘整治</t>
  </si>
  <si>
    <t>总面积0.9亩，堤长35米，高2米，厚0.1米，清淤硬化</t>
  </si>
  <si>
    <t>枫树咀组堰塘整治</t>
  </si>
  <si>
    <t>总面积6亩，堤长40米，高5米，厚0.1米，进行清淤、整修、硬化</t>
  </si>
  <si>
    <t>白栗坪村</t>
  </si>
  <si>
    <t>机耕路整修</t>
  </si>
  <si>
    <t>1.团咀岗组到八角峪组机耕路整修，长度约2公里；
2.三向公路至罗丝堰组机耕路整修，长度约2.2公里；
3.双堰组至三阳港村木上山机耕路整修，长度1.5公里。</t>
  </si>
  <si>
    <t>1.吸纳5人左右的脱贫人口临时就业，每人直接增收2000元；
2.扩大双季稻种植面积100亩左右，实现农业种植纯收入增加4万元左右；
3.新发展烟叶种植面积50亩左右，吸纳劳动力12人，人均增收6000元。</t>
  </si>
  <si>
    <t>通过产业发展基础设施建设，改善我村农用物资、农产品运输不便的现状，扩大双季稻、烟叶产业发展面积，实现农业种养收入的提高和吸纳部分在家劳动力就业。</t>
  </si>
  <si>
    <t>1.深堰湾水库至王家湾组沟渠新建硬化。规格：三方见泥、四六沟，长度500米；
2.青佃山至谌家岭组机耕路整修3.5公里
3.双桥组至岩斗峪组、朱家坝组方家溶机耕道维修4公里。</t>
  </si>
  <si>
    <t>1.吸纳7人左右的脱贫人口临时就业，每人直接增收2000元；
2.扩大双季稻种植面积200亩左右，实现农业种植纯收入增加8万元左右；
3.新发展烟叶种植面积50亩左右，吸纳劳动力12人，人均增收6000元。</t>
  </si>
  <si>
    <t>通过产业发展基础设施建设，改善我村农用物资、农产品运输不便的现状，改变我村农田旱季缺水的局面，扩大双季稻、烟叶产业发展面积，实现农业种养收入的提高和吸纳部分在家劳动力就业。</t>
  </si>
  <si>
    <t>太平桥社区</t>
  </si>
  <si>
    <t>两叉港至青云山公路硬化</t>
  </si>
  <si>
    <t>两叉港至青云山公路硬化3.5米宽、18公分厚、1.5公里长</t>
  </si>
  <si>
    <t>通过参与项目入库立项表决、通过公告公示等进行日常管理和监督。方便群众出行；便捷稻谷、玉米等农产品运输，8户脱贫户直接受益。</t>
  </si>
  <si>
    <t>堰塘整修</t>
  </si>
  <si>
    <t>蔑匠峪堰4亩、黄家湾堰3亩、清水堰4亩、张家垭堰4亩、鹅鸭湾堰1.5亩、棉绞腾堰2亩、楼湾堰3.5、揭家峪堰3亩堰塘整修、硬化、清淤</t>
  </si>
  <si>
    <t>沟渠清淤整修</t>
  </si>
  <si>
    <t>堰湾至覃家峪1000米、水库组500米、张家垭至岩坡湾1500米沟渠清淤硬化</t>
  </si>
  <si>
    <t>张家垭组至堰湾组公路整修硬化</t>
  </si>
  <si>
    <t>张家垭组-堰湾组公路整修硬化1000米</t>
  </si>
  <si>
    <r>
      <rPr>
        <sz val="8"/>
        <rFont val="仿宋_GB2312"/>
        <charset val="134"/>
      </rPr>
      <t>新建张家垭至清水堰机耕道500米、羊毛湾-江方坪机耕道建设1500米、青家</t>
    </r>
    <r>
      <rPr>
        <sz val="8"/>
        <rFont val="方正书宋_GBK"/>
        <charset val="134"/>
      </rPr>
      <t>塆</t>
    </r>
    <r>
      <rPr>
        <sz val="8"/>
        <rFont val="仿宋_GB2312"/>
        <charset val="134"/>
      </rPr>
      <t>-清水堰机耕道建设300米、岩坡湾-周公波机耕道建设500米</t>
    </r>
  </si>
  <si>
    <t>改善村民发展机械农业化种植，提升村民农业收入，提高群众满意度。</t>
  </si>
  <si>
    <t>通过参与项目入库立项表决、通过公告公示等进行日常管理和监督。方便农产品运输，提高生产效率，促进产业发展群众直接受益。</t>
  </si>
  <si>
    <t>郑家驿镇</t>
  </si>
  <si>
    <t>寺坪社区</t>
  </si>
  <si>
    <t>夏家溪支流寺坪社区黄堰段整治</t>
  </si>
  <si>
    <t>河堤浆砌150米，机耕路修复350米*3.5米，农田修复15.3亩</t>
  </si>
  <si>
    <t>农田恢复耕种；机耕路得到恢复，减少农耕成本</t>
  </si>
  <si>
    <t>带动4户贫困户直接或间接受益：4名贫困户参与投工投劳，户增加其务工收入1000元/人，4户贫困户农田恢复耕种，农耕运输成本降低。</t>
  </si>
  <si>
    <t>麦家河村</t>
  </si>
  <si>
    <t>麦家河村水库组道路建设</t>
  </si>
  <si>
    <t>组级公路建设2000米*3.5米*0.2米</t>
  </si>
  <si>
    <t>方便群众出行，便捷农林、木业运输，提升群众生活以及生产便利性，提高群众满意度。</t>
  </si>
  <si>
    <t>通过道路硬化，提高群众生活以及生产便利性。通过参与项目入库立项表决、通过公告公示等进行日常管理和监督。</t>
  </si>
  <si>
    <t>麦家河村白家冲至河堤道路硬化</t>
  </si>
  <si>
    <t>组级公路建设500米*3.5米*0.2米</t>
  </si>
  <si>
    <t>麦家河村龙坪至河堤道路硬化</t>
  </si>
  <si>
    <t>组级公路建设1000米*3.5米*0.2米</t>
  </si>
  <si>
    <t>郑家河村</t>
  </si>
  <si>
    <t>枫树河组产业道路硬化</t>
  </si>
  <si>
    <t>枫树河组级公路硬化1100米*4.5米*0.2米</t>
  </si>
  <si>
    <t>道路硬化方便油茶林产业运输和村民出行。</t>
  </si>
  <si>
    <t>带动3户贫困户直接或间接受益；带动油茶林的发展。</t>
  </si>
  <si>
    <t>匡家坪组产业道路硬化</t>
  </si>
  <si>
    <t>枫树河组级公路硬化1000米*4.5米*0.2米</t>
  </si>
  <si>
    <t>21</t>
  </si>
  <si>
    <t>道路硬化方便楠竹、稻谷的运输和村民的出行。</t>
  </si>
  <si>
    <t>带动楠竹产业和农田产业的发展。</t>
  </si>
  <si>
    <t>梨子岗村</t>
  </si>
  <si>
    <t>大水溶组沟渠浆砌</t>
  </si>
  <si>
    <t>大水溶组</t>
  </si>
  <si>
    <t>浆砌500*1.2*0.5米</t>
  </si>
  <si>
    <t>方便群众的农业生产，特别是种田的灌溉用水，提升群众生活以及生产便利性，提高群众满意度。</t>
  </si>
  <si>
    <t>通过沟渠整治，提高群众生活以及生产便利性。通过参与项目入库立项表决、通过公告公示等进行日常和监督。</t>
  </si>
  <si>
    <t>熊家冲-彭家冲沟渠硬化</t>
  </si>
  <si>
    <t>熊家冲、彭家冲组</t>
  </si>
  <si>
    <t>硬化800*0.4*0.6米</t>
  </si>
  <si>
    <t>上湾-红湾组沟渠浆砌</t>
  </si>
  <si>
    <t>上湾、红湾组</t>
  </si>
  <si>
    <t>浆砌2000*1.2*0.6米</t>
  </si>
  <si>
    <t>澄溪桥村</t>
  </si>
  <si>
    <t>澄溪桥村高坡组至水库组机耕路建设</t>
  </si>
  <si>
    <t>新建机耕路长1000米，宽3米</t>
  </si>
  <si>
    <t>通过通路硬化，提高群众生活以及生产便利性。通过参与项目入库立项表决、通过公告公示等进行日常和监督。</t>
  </si>
  <si>
    <t>澄溪桥村兴隆至长堰组公路硬化</t>
  </si>
  <si>
    <t>水泥硬化道路长1000米，宽3.5米，厚0.2米</t>
  </si>
  <si>
    <t>澄溪桥村围山渠公路硬化</t>
  </si>
  <si>
    <t>水泥硬化道路长1500米，宽3.5米，厚0.2米</t>
  </si>
  <si>
    <t>澄溪桥村新堰组至大堰组公路硬化</t>
  </si>
  <si>
    <t>水泥硬化道路长500米，宽3.5米，厚0.2米</t>
  </si>
  <si>
    <t>澄溪桥村花园组至双岗公路硬化</t>
  </si>
  <si>
    <t>水泥硬化道路长1100米，宽3.5米，厚0.2米</t>
  </si>
  <si>
    <t>澄溪桥村叶子组至红官村公路硬化</t>
  </si>
  <si>
    <t>澄溪桥村桃花大院至回龙组沟渠整治</t>
  </si>
  <si>
    <t>沟渠整治长1000米，宽0.6米，高0.8米</t>
  </si>
  <si>
    <t>澄溪桥村兴隆组沟渠整治</t>
  </si>
  <si>
    <t>澄溪桥村十八等组至炮堆组沟渠整治</t>
  </si>
  <si>
    <t>沟渠整治长1500米，宽0.6米，高0.8米</t>
  </si>
  <si>
    <t>澄溪桥村大水溶组新建机埠1台</t>
  </si>
  <si>
    <t>新建机埠1台</t>
  </si>
  <si>
    <t>通过新建机埠，提高群众生活以及生产便利性。通过参与项目入库立项表决、通过公告公示等进行日常和监督。</t>
  </si>
  <si>
    <t>澄溪桥村先锋组沟渠整治</t>
  </si>
  <si>
    <t>鲜花村</t>
  </si>
  <si>
    <t>黄鳝冲水渠新建</t>
  </si>
  <si>
    <t>黄鳝冲组</t>
  </si>
  <si>
    <t>新建黄鳝冲水渠1000米*0.6米*0.8米</t>
  </si>
  <si>
    <t>水渠新浆砌，恢复沟渠灌溉通水，黄鳝冲组50亩农田受益</t>
  </si>
  <si>
    <t>彭家湾组至当家湾组水渠新建</t>
  </si>
  <si>
    <t>彭家湾组至当家湾组</t>
  </si>
  <si>
    <t>彭家湾组至当家湾组水渠新建1000米*0.6米*0.8米</t>
  </si>
  <si>
    <t>水渠新浆砌，恢复沟渠灌溉通水，彭家湾组、当家湾组80亩农田受益</t>
  </si>
  <si>
    <t>彭家湾水渠新建</t>
  </si>
  <si>
    <t>彭家湾组</t>
  </si>
  <si>
    <t>彭家湾水渠新建600米*0.6米*0.8米</t>
  </si>
  <si>
    <t>水渠新浆砌，恢复沟渠灌溉通水，彭家湾组50亩农田受益</t>
  </si>
  <si>
    <t>当家湾水渠新建</t>
  </si>
  <si>
    <t>当家湾组</t>
  </si>
  <si>
    <t>当家湾水渠新建600米*0.6米*0.8米</t>
  </si>
  <si>
    <t>水渠新浆砌，恢复沟渠灌溉通水，当家湾组30亩农田受益</t>
  </si>
  <si>
    <t>徐家坪水渠新建</t>
  </si>
  <si>
    <t>徐家坪组</t>
  </si>
  <si>
    <t>徐家坪水渠新建400米*0.6米*0.8米</t>
  </si>
  <si>
    <t>水渠新浆砌，恢复沟渠灌溉通水，徐家坪组90亩农田受益</t>
  </si>
  <si>
    <t>岩洲水渠新建</t>
  </si>
  <si>
    <t>岩洲组</t>
  </si>
  <si>
    <t>岩洲水渠新建400米*0.6米*0.8米</t>
  </si>
  <si>
    <t>水渠新浆砌，恢复沟渠灌溉通水，岩洲组60亩农田受益</t>
  </si>
  <si>
    <t>道路硬化</t>
  </si>
  <si>
    <t>廖家湾组至徐家坪组</t>
  </si>
  <si>
    <t>廖家湾组至徐家坪组村道整修1000米*4.5米*0.2米</t>
  </si>
  <si>
    <t>道路路面损毁部分重新硬化，方便过往行人车辆</t>
  </si>
  <si>
    <t>通过道路损毁部分重新硬化，提高群众生活以及生产便利性。通过参与项目入库立项表决、通过公告公示等进行日常和监督。</t>
  </si>
  <si>
    <t>徐家组至十八拐组</t>
  </si>
  <si>
    <t>徐家组至十八拐组组级路整修400米*4.5米*0.2米</t>
  </si>
  <si>
    <t>道路损毁部分重新硬化，方便本村村民出行</t>
  </si>
  <si>
    <t>廖家湾组村道桥梁重建</t>
  </si>
  <si>
    <t>廖家湾组</t>
  </si>
  <si>
    <t>廖家湾组村道桥梁重建20米*6米*5米</t>
  </si>
  <si>
    <t>危桥重建，方便过往行人车辆</t>
  </si>
  <si>
    <t>通过危桥重建，提高群众生活以及生产便利性。通过参与项目入库立项表决、通过公告公示等进行日常和监督。</t>
  </si>
  <si>
    <t>青铜溪村</t>
  </si>
  <si>
    <t>楠木冲、木付组、樟树组道路照明设施安装</t>
  </si>
  <si>
    <t>路灯161盏</t>
  </si>
  <si>
    <t>安装路灯：改善村容村貌，照亮乡村道路，保障村民夜间出行安全，节能环保，减少电力供应和环境污染，方便村民出行。</t>
  </si>
  <si>
    <t>通过安装路灯，提高群众生活以及生产便利性。</t>
  </si>
  <si>
    <t>枫树组道路硬化</t>
  </si>
  <si>
    <t>青铜溪村枫树组道路硬化宽3.5米*长2300米0.2米厚</t>
  </si>
  <si>
    <t>木付组水渠硬化</t>
  </si>
  <si>
    <t>长1.3公里、扩宽1.5米*0.2米</t>
  </si>
  <si>
    <t>方便群众农田灌溉，提高产品产量。</t>
  </si>
  <si>
    <t>通过沟渠硬化，提高群众生活以及生产便利性。通过参与项目入库立项表决、通过公告公示等进行日常和监督。</t>
  </si>
  <si>
    <t>新石村</t>
  </si>
  <si>
    <t>新石村木子坪组至寺坪社区走马滩组村级公路建设</t>
  </si>
  <si>
    <t>新建组级公路1000*3.5*0.2米</t>
  </si>
  <si>
    <t>新石村彭家咀组童家堰塘整修</t>
  </si>
  <si>
    <t>整修硬化堰塘200*2.5*0.5米</t>
  </si>
  <si>
    <t>方便农田灌溉，保障农田稳产增收，提高群众满意度。</t>
  </si>
  <si>
    <t>通过堰塘硬化整修，提高群众生活以及农业生产效率提高。通过参与项目入库立项表决、通过公告公示等进行日常和监督。</t>
  </si>
  <si>
    <t>沙坪镇</t>
  </si>
  <si>
    <t>向阳村</t>
  </si>
  <si>
    <t>向阳村45、46组通村公路硬化</t>
  </si>
  <si>
    <t>共4.8公里，宽4.5米，厚0.2米，（向阳45组46组公路硬化）</t>
  </si>
  <si>
    <t>方便45/46组群众出行，便捷生产资料等运输；提高群众满意度。</t>
  </si>
  <si>
    <t>全村村民直接或间接受益；参与投工投劳；出行方便，降低生产资料运输成本。</t>
  </si>
  <si>
    <t>向阳村41、42、43组公路硬化</t>
  </si>
  <si>
    <t>共2.2公里，宽4.5米，厚0.2米，（向阳41、42、43组公路硬化）</t>
  </si>
  <si>
    <t>方便全村群众出行;便捷楠竹等农产品运输；提高群众满意度。</t>
  </si>
  <si>
    <t>向阳村18组公路硬化</t>
  </si>
  <si>
    <t>共3.2公里，宽4.5米，厚0.2米，（向阳18组公路硬化）</t>
  </si>
  <si>
    <t>向阳村15、16、17组公路硬化</t>
  </si>
  <si>
    <t>共3.2公里，宽4.5米，厚0.2米，（向阳15、16、17组公路硬化）</t>
  </si>
  <si>
    <t>建设新农村，发展农村旅游业，通过公路硬化，带动群众致富</t>
  </si>
  <si>
    <t>全村村民直接或间接受益；向阳赛五龙旅游业开发，带动全村旅游业。</t>
  </si>
  <si>
    <t>向阳村12、13组公路硬化</t>
  </si>
  <si>
    <t>共2.2公里，宽4.5米，厚0.2米，（向阳12、13组公路硬化）</t>
  </si>
  <si>
    <t>向阳村24组公路硬化</t>
  </si>
  <si>
    <t>共2公里，宽4.5米，厚0.2米，（向阳24组公路硬化）</t>
  </si>
  <si>
    <t>向阳村农田引水沟建设</t>
  </si>
  <si>
    <t>向阳19、23、24、25、26、27、28、29、30、31、32、33、34、35、36、45、46组农田水利设施引水渠浆砌新建，全长约20公里，宽1米，厚0.15米。</t>
  </si>
  <si>
    <t>完善水利，提升群众种植环境</t>
  </si>
  <si>
    <t>，带动全村种植户直接受益.</t>
  </si>
  <si>
    <t>竹山村</t>
  </si>
  <si>
    <t>竹山村竹山片区、岩门界片区、范家坪片区组级公路硬化</t>
  </si>
  <si>
    <t>公路硬化长约25公里，宽3.5米，厚0.18米。</t>
  </si>
  <si>
    <t>1、方便群众出行、生产；
2、提高群众满意度。</t>
  </si>
  <si>
    <t>增加就业人次；改善交通条件，提升内生动力开展农业生产。</t>
  </si>
  <si>
    <t>竹山村竹山片区、岩门界片区、范家坪片区组级水毁公路维修</t>
  </si>
  <si>
    <t>维修长25公里，宽4米，挖机整修</t>
  </si>
  <si>
    <t>竹山村七一组、半坡、坪溪（坪溪-岩门界）新桥梁三座</t>
  </si>
  <si>
    <t>七一组桥：长35米，宽4米，高4米；
半坡桥：长30米，宽4米，高4米；
坪溪（坪溪-岩门界）桥：长:40米，宽4米，高6米</t>
  </si>
  <si>
    <t>1、提升群众满意度；
2、改善交通条件。</t>
  </si>
  <si>
    <t>改善交通条件，带动农户生产、务农。</t>
  </si>
  <si>
    <t>竹山村坪溪-李山坡组公路硬化</t>
  </si>
  <si>
    <t>竹山村坪溪-李山坡8公里村级公路硬化，宽4.5米，厚20公分</t>
  </si>
  <si>
    <t>竹山村范家坪-廖家沟安置点公路护栏安装</t>
  </si>
  <si>
    <t>竹山村范家坪-廖家沟安置点公路护栏安装14公里</t>
  </si>
  <si>
    <t>竹山村柏家坡组两溪口组修建集中蓄水池</t>
  </si>
  <si>
    <t>修建一个长6米，宽6，高3米的蓄水池，网管铺装3KM</t>
  </si>
  <si>
    <t>1.增加村储水量
2.增加水流量，为村民饮水安全提供保障。
3.提高老百姓的满意度。</t>
  </si>
  <si>
    <t>带动本组农户直接受益</t>
  </si>
  <si>
    <t>乌云界</t>
  </si>
  <si>
    <t>乌云界村香龙山至杨罗界道路硬化</t>
  </si>
  <si>
    <t>香龙山至杨罗界通组公路3公里，宽4.5米，厚0.18米。</t>
  </si>
  <si>
    <t>乌云界村金坪至柑园道路硬化</t>
  </si>
  <si>
    <t>金坪至柑园通组公路2.5公里，宽3.5米，厚0.18米。</t>
  </si>
  <si>
    <t>乌云界村大约坪至小湾道路硬化</t>
  </si>
  <si>
    <t>大约坪至小湾通组公路2.4公里，宽3.5米，厚0.18米。</t>
  </si>
  <si>
    <t>老屋棚村</t>
  </si>
  <si>
    <t>老屋棚村19组、10-11组、26-33组、8-9组组级公路硬化</t>
  </si>
  <si>
    <t>1、小溪冲到万八斗公路硬化长4公里、宽4.5米、厚0.2米；
2、老屋棚村部到官保冲公路硬化长5公里、宽4.5米、厚0.2米；
3、老屋棚坪里到观山垭公路硬化长3公里、宽3.5米、厚0.2米。</t>
  </si>
  <si>
    <t>方便群众出行，提高群众满意度，便于运输生产资料，提高群众收入。</t>
  </si>
  <si>
    <t>改善交通条件，提升内生动力开展农业生产。</t>
  </si>
  <si>
    <t>老屋棚村22组到33组扩宽硬化</t>
  </si>
  <si>
    <t>22组到33组扩宽硬化长6公里、宽1.5米、厚0.2米。</t>
  </si>
  <si>
    <t>兰坪村</t>
  </si>
  <si>
    <t>兰坪村兰坪组公路硬化</t>
  </si>
  <si>
    <t>1、兰坪组公路硬化长1200米，宽4.5米，厚0.18米；
2、浆沏护坡长55米，高2.5米，宽1米。</t>
  </si>
  <si>
    <t>方便群众出行、生产，提升群众满意度</t>
  </si>
  <si>
    <t>兰坪村后溪组公路硬化</t>
  </si>
  <si>
    <t>后溪组公路硬化，长1200米，宽4.5米，厚0.18米。</t>
  </si>
  <si>
    <t>兰坪村鄢家坪组桥梁建设</t>
  </si>
  <si>
    <t>新建桥梁1座，长15米，宽4.5米，高3米。</t>
  </si>
  <si>
    <t>兰坪村各组泥土路维修</t>
  </si>
  <si>
    <t>通组泥土路水毁修复、清扫路障长20公里、宽3.5米。</t>
  </si>
  <si>
    <t>兰坪村久永台集中供水池</t>
  </si>
  <si>
    <t>久永台</t>
  </si>
  <si>
    <t>修建一个长5米，宽3，高2米的蓄水池，网管铺装5KM。</t>
  </si>
  <si>
    <t>解决生产、生活用水，提升群众满意度</t>
  </si>
  <si>
    <t>太平村</t>
  </si>
  <si>
    <t>太平村1组公路硬化</t>
  </si>
  <si>
    <t>硬化：长900米，宽3.5米，厚0.18米。</t>
  </si>
  <si>
    <t>红官村</t>
  </si>
  <si>
    <t>红官村木杉溪组沟渠整治</t>
  </si>
  <si>
    <t>沟渠整治硬化共1500米，宽0.6米，厚0.1米</t>
  </si>
  <si>
    <t>1、保障农业灌溉用水；
2、提升群众满意度。</t>
  </si>
  <si>
    <t>改善灌溉条件，提升群众内生动力，参与农业生产；增加就业人次。</t>
  </si>
  <si>
    <t>红官村朱家湾组到群力组沟渠整治</t>
  </si>
  <si>
    <t>沟渠整治硬化共2000米，宽0.6米，厚0.3米</t>
  </si>
  <si>
    <t>红官村梨树组沟渠整治</t>
  </si>
  <si>
    <t>沟渠整治硬化共3000米，宽0.6米，厚0.1米</t>
  </si>
  <si>
    <t>红官村刘家湾组堰塘整治</t>
  </si>
  <si>
    <t>堰塘堤加固硬化长30米，高7米，宽4米</t>
  </si>
  <si>
    <t>红官村青石溪组修建水坝</t>
  </si>
  <si>
    <t>青石溪组新建水坝1个，长12米，宽2米，高3米</t>
  </si>
  <si>
    <t>红官村梨树组分水脑硬化公路</t>
  </si>
  <si>
    <t>硬化公路共2公里，宽3.5米，厚0.18米</t>
  </si>
  <si>
    <t>1、保障群众出行方便；
2、提升群众满意度。</t>
  </si>
  <si>
    <t>改善出行条件，提升群众内生动力，参与农业生产；增加就业人次。</t>
  </si>
  <si>
    <t>红官村石丘组硬化公路</t>
  </si>
  <si>
    <t>硬化公路共1公里，宽3米，厚0.18米</t>
  </si>
  <si>
    <t>红官村梨树组至郑家驿三阳村硬化公路</t>
  </si>
  <si>
    <t>硬化公路共1.5公里，宽3.5米，厚0.18米</t>
  </si>
  <si>
    <t>红官村群力组河坎修复</t>
  </si>
  <si>
    <t>河坎修复浆砌长30米，高7米。</t>
  </si>
  <si>
    <t>红官村青石溪组公路硬化</t>
  </si>
  <si>
    <t>硬化公路共500米，宽3.5米，厚0.18米</t>
  </si>
  <si>
    <t>红官村梨树组九斗冲堰塘整治</t>
  </si>
  <si>
    <t>堰塘整治硬化共25米，厚0.1米</t>
  </si>
  <si>
    <t>红官村刘家湾组河沟整治</t>
  </si>
  <si>
    <t>河沟整治硬化共2500米，宽2米，厚0.1米</t>
  </si>
  <si>
    <t>红官村刘家湾组沟渠硬化</t>
  </si>
  <si>
    <t>沟渠硬化共1500米，宽0.4米</t>
  </si>
  <si>
    <t>金明村</t>
  </si>
  <si>
    <t>金明村陈家湾组至小桥沟组渠新建</t>
  </si>
  <si>
    <t>硬化长1.3公里，宽2.5米，高2米</t>
  </si>
  <si>
    <t>增加就业人次；改善农业灌溉条件，提升内生动力开展农业生产。</t>
  </si>
  <si>
    <t>金明村小桥组至陈家冲扩宽硬化工程</t>
  </si>
  <si>
    <t>扩宽并硬化长0.7公里，宽1.5米，厚0.2米。</t>
  </si>
  <si>
    <t>金明村陈家冲水库灌溉渠硬化建设工程</t>
  </si>
  <si>
    <t>沟渠硬化长3.1公里，宽2.5米，高2米。</t>
  </si>
  <si>
    <t>1:利于金明村农田灌溉及水库排洪 2：方便金明村农田排灌及抗旱保粮 3：保护金明村基本农田的水土流失</t>
  </si>
  <si>
    <t>金明村1组至8组公路硬化</t>
  </si>
  <si>
    <t>硬化长5.61公里，宽4.5米，厚0.2米。</t>
  </si>
  <si>
    <t>1:改善交通条件、方便群众出行
2：农贸物资运输方便，增加群众个人收入3：提高群众满意度</t>
  </si>
  <si>
    <t>湖湘坪村</t>
  </si>
  <si>
    <r>
      <rPr>
        <sz val="8"/>
        <color theme="1"/>
        <rFont val="仿宋_GB2312"/>
        <charset val="134"/>
      </rPr>
      <t>湖湘坪村万尔坳、郭家</t>
    </r>
    <r>
      <rPr>
        <sz val="8"/>
        <color theme="1"/>
        <rFont val="方正书宋_GBK"/>
        <charset val="134"/>
      </rPr>
      <t>垱</t>
    </r>
    <r>
      <rPr>
        <sz val="8"/>
        <color theme="1"/>
        <rFont val="仿宋_GB2312"/>
        <charset val="134"/>
      </rPr>
      <t>、梁家坪组河堤治理</t>
    </r>
  </si>
  <si>
    <r>
      <rPr>
        <sz val="8"/>
        <color theme="1"/>
        <rFont val="仿宋_GB2312"/>
        <charset val="134"/>
      </rPr>
      <t>湖湘坪村万尔坳、郭家</t>
    </r>
    <r>
      <rPr>
        <sz val="8"/>
        <color theme="1"/>
        <rFont val="方正书宋_GBK"/>
        <charset val="134"/>
      </rPr>
      <t>垱</t>
    </r>
    <r>
      <rPr>
        <sz val="8"/>
        <color theme="1"/>
        <rFont val="仿宋_GB2312"/>
        <charset val="134"/>
      </rPr>
      <t>、梁家坪组河堤治理，浆砌长400米，宽0.8米，高1.8米</t>
    </r>
  </si>
  <si>
    <t>生态环境治理，改善生态环境，提高乡村生态环境宜居性</t>
  </si>
  <si>
    <t>带动农户务农、务工。</t>
  </si>
  <si>
    <t>湖湘坪村锅厂、万尔坳组渠道整修</t>
  </si>
  <si>
    <t>湖湘坪村锅厂、万尔坳组渠道整修，浆砌长200米，宽0.6米，高0.4米</t>
  </si>
  <si>
    <t>新跃村</t>
  </si>
  <si>
    <t>桃源县培沅种养专业合作社高山和院提质改造二期</t>
  </si>
  <si>
    <t>1、登山道长2公里，宽1米，游谷道硬化4公里，宽1米。
2、路灯安装200盏。</t>
  </si>
  <si>
    <t>1、带动就业人次；
2、提高群众的满意度。</t>
  </si>
  <si>
    <t>与两有户签订技术指导和产品保底回收协议；带动群众增收，提升内生动力。</t>
  </si>
  <si>
    <t>新跃村27组至43组五斗坪危桥重建</t>
  </si>
  <si>
    <t>长30米，宽5米。</t>
  </si>
  <si>
    <t>新跃村20组至32组五斗坪、母塘坪农田机耕路建设</t>
  </si>
  <si>
    <t>1、机耕路长5公里，宽3米；
2、沟渠建设10公里，宽0.8米。</t>
  </si>
  <si>
    <t>新跃村18组汪家冲堰塘整改工程</t>
  </si>
  <si>
    <t>护坡硬化长100米，高5米，厚0.15米。</t>
  </si>
  <si>
    <t>新跃村集中安置点安全饮水工程</t>
  </si>
  <si>
    <t>修建蓄水池长20米，宽10米，高3米</t>
  </si>
  <si>
    <t>芦花社区</t>
  </si>
  <si>
    <t>芦花社区16组道路硬化</t>
  </si>
  <si>
    <t>硬化长1200米，宽5米，厚0.18米。</t>
  </si>
  <si>
    <t>赛阳村</t>
  </si>
  <si>
    <t>赛阳村野鸡岗组、滴水洞组、交溪组道路扩宽及硬化</t>
  </si>
  <si>
    <t>1、野鸡岗组、滴水洞组、交溪组道路全长8公里，4米拓宽5.5米并硬化
2、滴水洞组硬化长8公里，宽1米。</t>
  </si>
  <si>
    <t>方便群众出行，提高群众满意度；提高游客体验度带动旅游发展。</t>
  </si>
  <si>
    <t>带动村民直接受益。</t>
  </si>
  <si>
    <t>赛阳村小型饮水工程建设</t>
  </si>
  <si>
    <t>1、新建蓄水池4座，60立方/座（左家坪组、野鸡岗组、张家档组、夏家湾组）；
2、及管网建设4000米。</t>
  </si>
  <si>
    <t>保障群众生活饮水，提高满意度</t>
  </si>
  <si>
    <t>高质量庭院经济</t>
  </si>
  <si>
    <t>赛阳村庭院经济建设二期</t>
  </si>
  <si>
    <t>以奖代补水果种植户50户，300亩。</t>
  </si>
  <si>
    <t>提高游客体验度；增加接待量；提升村民经济效益</t>
  </si>
  <si>
    <t>方便群众出行和楠竹售卖，村民直接受益，人均年收入增收100元。</t>
  </si>
  <si>
    <t>赛阳村茶园基地新建项目</t>
  </si>
  <si>
    <t>1、租用农业用地200亩；
2、新建茶园200亩.</t>
  </si>
  <si>
    <t>提高群众满意度及经济效益；提高游客体验度；带动旅游发展。</t>
  </si>
  <si>
    <t>方便群众出行和楠竹售卖，村民直接受益，人均年收入增收50元。</t>
  </si>
  <si>
    <t>赛阳村水果基地提质改造</t>
  </si>
  <si>
    <t>石板铺设游步道建设长2000米，宽1.5米。</t>
  </si>
  <si>
    <t>提高群众满意度及经济效益；提高集体经济收入；提高游客体验度；带动旅游发展。</t>
  </si>
  <si>
    <t>赛阳村大观组、夏家湾基础设施配套建设</t>
  </si>
  <si>
    <t>石板铺设游步道建设长1000米，宽1.5米。</t>
  </si>
  <si>
    <t>露营基地改造升级一期项目</t>
  </si>
  <si>
    <t>1.新建步步惊心、空中滑索游乐设施，其中：
（1）索道基脚2个（基脚以上：4米宽*4米长*6米高，基脚,5.5米宽*5.5米长*1米高）混凝土252.5立方米；
（2）钢索3根,直径30CM，共120米；
2.河道浆砌护坡。45米长，基脚加地上部分高2.5米，宽0.8米；
3.碎石铺面，170立方；
4.新建空中自行车。其中：
（1）滑道跨度长40米，6根240米；
（2）购置自行车2张；
5.新建水滑道长10米*2.5米宽。</t>
  </si>
  <si>
    <t>西溪村</t>
  </si>
  <si>
    <t>西溪村丝毛档组至朱龙山道路硬化</t>
  </si>
  <si>
    <t>丝毛档组至朱龙山组通组公路4千米,宽3.5米,厚0.18米。</t>
  </si>
  <si>
    <t>西溪村燕溪坝至匡古岭道路硬化</t>
  </si>
  <si>
    <t>燕溪坝至匡古岭通组道路长6千米，宽3.5米,厚0.18米。</t>
  </si>
  <si>
    <t>西溪村熊家湾至铜钴偏组道路硬化</t>
  </si>
  <si>
    <t>西溪村熊家湾至铜钴偏组通组道路长4.5千米，宽3.5米,厚0.18米。</t>
  </si>
  <si>
    <t>西溪村灰尔冲组道路硬化</t>
  </si>
  <si>
    <t>西溪村灰尔冲通组道路长2千米，宽4.5米,厚20公分</t>
  </si>
  <si>
    <t>西溪村唐家坝组道路硬化</t>
  </si>
  <si>
    <t>西溪村唐家坝通组道路长600米，宽3.5米,厚0.18米。</t>
  </si>
  <si>
    <t>西溪村红山冲组道路硬化</t>
  </si>
  <si>
    <t>西溪村红山冲通组道路长700米，宽3.5米,厚0.18米。</t>
  </si>
  <si>
    <t>西溪村六组沟渠硬化</t>
  </si>
  <si>
    <t>沟渠硬化3500米，宽1.2米,高1.5米。</t>
  </si>
  <si>
    <t>西溪村八组沟渠硬化</t>
  </si>
  <si>
    <t>沟渠硬化1500米,宽1.2米,高1.5米。</t>
  </si>
  <si>
    <t>西溪村二组沟渠硬化</t>
  </si>
  <si>
    <t>沟渠硬化1000米,宽1.2米,高1.5米。</t>
  </si>
  <si>
    <t>西溪村三组沟渠硬化</t>
  </si>
  <si>
    <t>沟渠硬化400米,宽1.2米,高1.5米。</t>
  </si>
  <si>
    <t>西溪村青年沟沟渠硬化</t>
  </si>
  <si>
    <t>沟渠硬化长2000米，宽1.2m，高1.5m。</t>
  </si>
  <si>
    <t>架桥镇</t>
  </si>
  <si>
    <t>朝阳村</t>
  </si>
  <si>
    <t>朝阳村童家湾组到文家湾组公路硬化</t>
  </si>
  <si>
    <t>朝阳村文家湾组童家湾组</t>
  </si>
  <si>
    <t>朝阳村文家湾组到童家湾组1.5公里公路硬化</t>
  </si>
  <si>
    <t>通过参与项目入库立项表决、通过公告公示等进行日常管理和监督，带动31户脱贫人口，1户监测户直接间接受益。</t>
  </si>
  <si>
    <t>祠堂村</t>
  </si>
  <si>
    <t>20口堰堰提成型及堤坝硬化</t>
  </si>
  <si>
    <t>桃源县架桥镇祠堂村</t>
  </si>
  <si>
    <t>20口堰塘堤坝整堤及硬化3000立方米</t>
  </si>
  <si>
    <t>高效解决周边农田灌溉问题、节约农田灌溉时间、减少灌溉成本，提高群众满意度</t>
  </si>
  <si>
    <r>
      <rPr>
        <sz val="8"/>
        <color theme="1"/>
        <rFont val="仿宋_GB2312"/>
        <charset val="134"/>
      </rPr>
      <t>玉堰湾到杨家</t>
    </r>
    <r>
      <rPr>
        <sz val="8"/>
        <color theme="1"/>
        <rFont val="方正书宋_GBK"/>
        <charset val="134"/>
      </rPr>
      <t>堉</t>
    </r>
    <r>
      <rPr>
        <sz val="8"/>
        <color theme="1"/>
        <rFont val="仿宋_GB2312"/>
        <charset val="134"/>
      </rPr>
      <t>沟渠建设</t>
    </r>
  </si>
  <si>
    <r>
      <rPr>
        <sz val="8"/>
        <color theme="1"/>
        <rFont val="仿宋_GB2312"/>
        <charset val="134"/>
      </rPr>
      <t>玉堰湾到杨家</t>
    </r>
    <r>
      <rPr>
        <sz val="8"/>
        <color theme="1"/>
        <rFont val="方正书宋_GBK"/>
        <charset val="134"/>
      </rPr>
      <t>堉</t>
    </r>
    <r>
      <rPr>
        <sz val="8"/>
        <color theme="1"/>
        <rFont val="仿宋_GB2312"/>
        <charset val="134"/>
      </rPr>
      <t>沟渠整堤及硬化700立方米</t>
    </r>
  </si>
  <si>
    <t>祠堂村八房湾组堰塘堤坝硬化</t>
  </si>
  <si>
    <t>祠堂村八房湾组</t>
  </si>
  <si>
    <t xml:space="preserve">八房湾组堰塘面积2700平方，100立方米堤坝硬化。           </t>
  </si>
  <si>
    <t>高效解决周边农田300亩灌溉问题、节约农田灌溉时间、减少灌溉成本，提高群众满意度</t>
  </si>
  <si>
    <t>祠堂村扎房坪油茶滴灌</t>
  </si>
  <si>
    <t>祠堂村扎房坪组</t>
  </si>
  <si>
    <t>扎房坪60亩油茶滴灌，深水井1个，修水池1个，安装水管100米</t>
  </si>
  <si>
    <t>祠堂村二房湾组到兰桂桥组沟渠建设</t>
  </si>
  <si>
    <t>祠堂村二房湾组，兰桂桥组</t>
  </si>
  <si>
    <t>二房湾组到兰桂桥组沟渠整堤及硬化521立方米</t>
  </si>
  <si>
    <r>
      <rPr>
        <sz val="8"/>
        <color theme="1"/>
        <rFont val="仿宋_GB2312"/>
        <charset val="134"/>
      </rPr>
      <t>南干主渠到池门</t>
    </r>
    <r>
      <rPr>
        <sz val="8"/>
        <color theme="1"/>
        <rFont val="方正书宋_GBK"/>
        <charset val="134"/>
      </rPr>
      <t>堉</t>
    </r>
    <r>
      <rPr>
        <sz val="8"/>
        <color theme="1"/>
        <rFont val="仿宋_GB2312"/>
        <charset val="134"/>
      </rPr>
      <t>沟渠建设</t>
    </r>
  </si>
  <si>
    <t>祠堂村祠堂组</t>
  </si>
  <si>
    <r>
      <rPr>
        <sz val="8"/>
        <color theme="1"/>
        <rFont val="仿宋_GB2312"/>
        <charset val="134"/>
      </rPr>
      <t>南干主渠到池门</t>
    </r>
    <r>
      <rPr>
        <sz val="8"/>
        <color theme="1"/>
        <rFont val="方正书宋_GBK"/>
        <charset val="134"/>
      </rPr>
      <t>堉</t>
    </r>
    <r>
      <rPr>
        <sz val="8"/>
        <color theme="1"/>
        <rFont val="仿宋_GB2312"/>
        <charset val="134"/>
      </rPr>
      <t>沟渠建设180立方米</t>
    </r>
  </si>
  <si>
    <t>东门桥居委会</t>
  </si>
  <si>
    <t>邓钵堰整修</t>
  </si>
  <si>
    <r>
      <rPr>
        <sz val="8"/>
        <color theme="1"/>
        <rFont val="仿宋_GB2312"/>
        <charset val="134"/>
      </rPr>
      <t>钱家</t>
    </r>
    <r>
      <rPr>
        <sz val="8"/>
        <color theme="1"/>
        <rFont val="方正书宋_GBK"/>
        <charset val="134"/>
      </rPr>
      <t>堉</t>
    </r>
    <r>
      <rPr>
        <sz val="8"/>
        <color theme="1"/>
        <rFont val="仿宋_GB2312"/>
        <charset val="134"/>
      </rPr>
      <t>组</t>
    </r>
  </si>
  <si>
    <t>2亩堰塘清淤，堰堤整修硬化</t>
  </si>
  <si>
    <t>家堰整修</t>
  </si>
  <si>
    <t>5亩堰塘清淤，堰堤整修硬化</t>
  </si>
  <si>
    <t>龚家大堰整修</t>
  </si>
  <si>
    <t>东库湾组</t>
  </si>
  <si>
    <t>4亩堰塘清淤，堰堤整修硬化</t>
  </si>
  <si>
    <t>三门前堰整修</t>
  </si>
  <si>
    <t>水田寺组</t>
  </si>
  <si>
    <t>3亩堰塘清淤，堰堤整修硬化</t>
  </si>
  <si>
    <t>双堰整修</t>
  </si>
  <si>
    <t>陈家洲组</t>
  </si>
  <si>
    <t>白家坪组组级公路硬化</t>
  </si>
  <si>
    <t>白家坪组</t>
  </si>
  <si>
    <t>白家坪组级公路2000m硬化</t>
  </si>
  <si>
    <t>改善交通条件，方便群众出行</t>
  </si>
  <si>
    <t>峪头湾组灌溉沟渠硬化</t>
  </si>
  <si>
    <t>峪头湾组</t>
  </si>
  <si>
    <t>3.2千米灌溉沟整修硬化</t>
  </si>
  <si>
    <t>六斗港灌溉沟渠硬化</t>
  </si>
  <si>
    <t>六斗港组</t>
  </si>
  <si>
    <t>900米灌溉沟整修硬化</t>
  </si>
  <si>
    <t>北干渠整修硬化</t>
  </si>
  <si>
    <t>陈家湾组至峪头湾组</t>
  </si>
  <si>
    <t>3.8千米黄石灌区北干渠硬化</t>
  </si>
  <si>
    <t>翰林村</t>
  </si>
  <si>
    <t>翰架公路升级改造</t>
  </si>
  <si>
    <t>道路硬化4000m</t>
  </si>
  <si>
    <t>高效解决路面坑洼问题、提高群众出行难题，提高群众满意度。</t>
  </si>
  <si>
    <t>黄龙村</t>
  </si>
  <si>
    <t>黄龙村楼屋组至栖凤山村</t>
  </si>
  <si>
    <t>楼屋组至栖凤山村</t>
  </si>
  <si>
    <t>组级公路硬化700*3.5*0.2</t>
  </si>
  <si>
    <t>通过参与项目入库立项表决、通过公告公示等进行日常管理和监督，能方便村民农作物运输，带动全村在家务农，增加收入。</t>
  </si>
  <si>
    <t>黄龙村何家湾组至栖凤山村公路</t>
  </si>
  <si>
    <t>何家湾组至栖凤山村</t>
  </si>
  <si>
    <t>组级公路硬化200*3.5*.02</t>
  </si>
  <si>
    <t>黄龙村组级公路</t>
  </si>
  <si>
    <t>全村各组</t>
  </si>
  <si>
    <t>组级公路硬化4200*3.5*.02</t>
  </si>
  <si>
    <t>李家峪组等4个组</t>
  </si>
  <si>
    <r>
      <rPr>
        <sz val="8"/>
        <rFont val="仿宋_GB2312"/>
        <charset val="134"/>
      </rPr>
      <t>清淤、硬化，清淤13334m</t>
    </r>
    <r>
      <rPr>
        <sz val="8"/>
        <rFont val="方正书宋_GBK"/>
        <charset val="134"/>
      </rPr>
      <t>³</t>
    </r>
    <r>
      <rPr>
        <sz val="8"/>
        <rFont val="仿宋_GB2312"/>
        <charset val="134"/>
      </rPr>
      <t>、硬化240m</t>
    </r>
  </si>
  <si>
    <t xml:space="preserve"> 1.增加沟渠储水量
 2.增加农产品产量，给村民带来增收。
 3.提高老百姓的满意度。</t>
  </si>
  <si>
    <t>架桥社区</t>
  </si>
  <si>
    <t>架桥社区堰塘整修、出淤</t>
  </si>
  <si>
    <t>整修堤，出淤2000立方</t>
  </si>
  <si>
    <t>农户直接或间接受益，贫困劳动力通过投工投劳增加务工收入，节省农业生产成本。</t>
  </si>
  <si>
    <t>马路村</t>
  </si>
  <si>
    <t>荒山复垦、施肥、苗木</t>
  </si>
  <si>
    <t>1.二组许家湾开垦72.3亩、五组孙家湾23.2亩，六组水库13.8亩，十一组宽堰湾26.25 合计开垦135.55亩。
2.底肥面积135.55亩，合计约需复合肥5吨。
3.油茶苗135.55亩，每亩约75株，共计约10170株。
4.配套林道建设。</t>
  </si>
  <si>
    <t>荒山再利用，通过油茶产业建设增加农户收入，提高群众满意度</t>
  </si>
  <si>
    <t>通过项目实施，带动普通农户188户593人，脱贫户对象6户15人，特困6户6人，低保5人，重残8人直接受益。</t>
  </si>
  <si>
    <t>沟渠浆砌</t>
  </si>
  <si>
    <t>十三组、十四组、十五组沟渠浆砌
规格：（长185米*高1.5米*厚0.7米）*2边</t>
  </si>
  <si>
    <t>保障农田干旱期水源灌溉，提高粮食产量。</t>
  </si>
  <si>
    <t>通过日常管理和监督，提高供水量，保证周围农户种植作物收益，解决粮食生产问题。</t>
  </si>
  <si>
    <t>马路村王家溶、李家坪至上公路狮象桥800米沟渠，下雨就淹，天干就旱，每年500亩农田受损严重。
规格：长800米，宽2米，深1.5米</t>
  </si>
  <si>
    <t>保障农田干旱期水源灌溉，洪涝期农田不被淹，提高粮食产量。</t>
  </si>
  <si>
    <t>宽堰湾组级公路1200米，路基严重受损，严重影响群众出行。
规格：长1200米，宽4.5米，厚0.2米</t>
  </si>
  <si>
    <t>保障群众出行，提高群众，满意度</t>
  </si>
  <si>
    <t>通过日常管理和监督，保障群众出行，提高群众满意度</t>
  </si>
  <si>
    <t>朝阳村樟树组至赵银枝屋档公路
规格：长2000米，宽3.5米，厚0.2米</t>
  </si>
  <si>
    <t>保障群众出行，提高群众，满意度，增加古堰水果基地农产品运输便利</t>
  </si>
  <si>
    <t>通过日常管理和监督，保障群众出行，提高群众满意度，增加古堰水果基地农产品运输便利</t>
  </si>
  <si>
    <t>栖凤山村</t>
  </si>
  <si>
    <t>栖凤山村8口堰塘整修</t>
  </si>
  <si>
    <t>8口堰塘清淤护坡硬化</t>
  </si>
  <si>
    <t xml:space="preserve"> 1.增加村储水量
 2.为村民提供灌溉保障，提高老百姓收入和满意度。</t>
  </si>
  <si>
    <t>油茶产业发展</t>
  </si>
  <si>
    <t>新建油茶800亩，补栽茶苗500亩</t>
  </si>
  <si>
    <t xml:space="preserve">1、提高村民收入 
2、提高村集体收入
3、提高老百姓的满意度
</t>
  </si>
  <si>
    <t>通过参与项目入库立项表决、通过公告公示等进行日常管理和监督，带动41户脱贫户，11户监测户直接间接受益。</t>
  </si>
  <si>
    <t>挖断岗村</t>
  </si>
  <si>
    <t>何家峪组道路硬化</t>
  </si>
  <si>
    <t>何家峪组1500米道路硬化</t>
  </si>
  <si>
    <t>25口堰塘清淤、堤坝硬化</t>
  </si>
  <si>
    <t>桃源县架桥镇先锋村</t>
  </si>
  <si>
    <t>25口堰塘清淤、堤坝硬化7500立方米</t>
  </si>
  <si>
    <r>
      <rPr>
        <sz val="8"/>
        <rFont val="仿宋_GB2312"/>
        <charset val="134"/>
      </rPr>
      <t>张家湾至三角</t>
    </r>
    <r>
      <rPr>
        <sz val="8"/>
        <rFont val="方正书宋_GBK"/>
        <charset val="134"/>
      </rPr>
      <t>垱</t>
    </r>
    <r>
      <rPr>
        <sz val="8"/>
        <rFont val="仿宋_GB2312"/>
        <charset val="134"/>
      </rPr>
      <t>分渠硬化</t>
    </r>
  </si>
  <si>
    <r>
      <rPr>
        <sz val="8"/>
        <rFont val="仿宋_GB2312"/>
        <charset val="134"/>
      </rPr>
      <t>张家湾、永进、周家峪、三角</t>
    </r>
    <r>
      <rPr>
        <sz val="8"/>
        <rFont val="方正书宋_GBK"/>
        <charset val="134"/>
      </rPr>
      <t>垱</t>
    </r>
    <r>
      <rPr>
        <sz val="8"/>
        <rFont val="仿宋_GB2312"/>
        <charset val="134"/>
      </rPr>
      <t>组</t>
    </r>
  </si>
  <si>
    <t>清通、硬化沟渠2000米</t>
  </si>
  <si>
    <t>张家湾至黄家坪石陬河分渠硬化</t>
  </si>
  <si>
    <t>张家湾、永进、石家湾、永红、黄家坪组</t>
  </si>
  <si>
    <t>清通、硬化沟渠2200米</t>
  </si>
  <si>
    <t>永进堰湾饮水分渠清通硬化</t>
  </si>
  <si>
    <t>永进堰湾、石家湾、永红荡堰</t>
  </si>
  <si>
    <t>清通、硬化沟渠1000米</t>
  </si>
  <si>
    <t>永进北干渠至张家湾组董保军堰清通、硬化</t>
  </si>
  <si>
    <t>永进、张家湾组</t>
  </si>
  <si>
    <t>清通、硬化沟渠400米</t>
  </si>
  <si>
    <r>
      <rPr>
        <sz val="8"/>
        <rFont val="仿宋_GB2312"/>
        <charset val="134"/>
      </rPr>
      <t>熊家湾北干渠分渠至钱家峪陈家</t>
    </r>
    <r>
      <rPr>
        <sz val="8"/>
        <rFont val="方正书宋_GBK"/>
        <charset val="134"/>
      </rPr>
      <t>垱</t>
    </r>
    <r>
      <rPr>
        <sz val="8"/>
        <rFont val="仿宋_GB2312"/>
        <charset val="134"/>
      </rPr>
      <t>清通、硬化</t>
    </r>
  </si>
  <si>
    <t>熊家湾、罗湾、钱家峪组</t>
  </si>
  <si>
    <t>清通、硬化沟渠1500米</t>
  </si>
  <si>
    <t>黄家湾、樟树湾至钱家峪中沟清通、硬化</t>
  </si>
  <si>
    <t>黄家湾、樟树湾、罗湾、钱家峪</t>
  </si>
  <si>
    <t>清通、硬化沟渠1800米</t>
  </si>
  <si>
    <t>罗湾、钱家峪、边山湾泄洪渠清淤硬化</t>
  </si>
  <si>
    <t>罗湾、钱家峪、边山湾</t>
  </si>
  <si>
    <t>清淤、浆砌、硬化1500米</t>
  </si>
  <si>
    <t>永进组至盘塘接壤、重央湾组至挖断岗接壤、罗湾断头路</t>
  </si>
  <si>
    <t>永进、张家湾、重央湾、罗湾</t>
  </si>
  <si>
    <t>公路硬化1500*3.5*0.2</t>
  </si>
  <si>
    <t>1、改善交通条件，方便出行
2、农贸物质运输方便
3、提高群众满意度</t>
  </si>
  <si>
    <t>边山湾、钱家峪、罗湾、熊家湾组公路升级改造</t>
  </si>
  <si>
    <t>边山湾、黄家坪、钱家峪、罗湾、熊家湾组</t>
  </si>
  <si>
    <t>公路硬化2000米*5米*0.2m</t>
  </si>
  <si>
    <t>1、改善交通条件，方便出行
2、农贸物质运输方便
4、提高群众满意度</t>
  </si>
  <si>
    <t>叶家坡村</t>
  </si>
  <si>
    <t>雷家洲桥建设</t>
  </si>
  <si>
    <t>叶家坡村桃树岗组</t>
  </si>
  <si>
    <t>长35米宽3.5米高15米，护栏高50公分</t>
  </si>
  <si>
    <t>高效解决周边农田抛荒问题、改善交通条件，方便出行
，方便村民农作物运输，提高群众满意度</t>
  </si>
  <si>
    <t>通过参与项目入库立项表决、通过公告公示等进行日常管理和监督，农户参与务工，增加收入。</t>
  </si>
  <si>
    <t>叶家坡村堰塘护坡硬化成型</t>
  </si>
  <si>
    <t>板栗坡小区堰塘2亩、马西堰组黄家堰8亩、郭家大堰5亩堰塘、城湖组张家大堰5亩、张家新屋水库5亩，洞湾水库整修浆砌扶坡451立方米。共6口堰塘整修、浆砌扶坡硬化共计1741立方米。</t>
  </si>
  <si>
    <t>叶家坡村5个组产业路硬化</t>
  </si>
  <si>
    <t>桃树岗、茶湾、洞湾、石家坪公路硬化
L2000mx3.5mxH0.2m</t>
  </si>
  <si>
    <t>改善交通条件，方便出行，方便村民农作物运输，提高群众满意度</t>
  </si>
  <si>
    <t>叶家坡村黄桃产业园配套冻库</t>
  </si>
  <si>
    <r>
      <rPr>
        <sz val="8"/>
        <color theme="1"/>
        <rFont val="仿宋_GB2312"/>
        <charset val="134"/>
      </rPr>
      <t>50亩黄桃基地配套冻库建设，冻库700m</t>
    </r>
    <r>
      <rPr>
        <sz val="8"/>
        <color theme="1"/>
        <rFont val="Times New Roman"/>
        <charset val="134"/>
      </rPr>
      <t>³</t>
    </r>
    <r>
      <rPr>
        <sz val="8"/>
        <color theme="1"/>
        <rFont val="仿宋_GB2312"/>
        <charset val="134"/>
      </rPr>
      <t>（长15米宽8米高4米）铁架棚（长16米宽9米高5米）</t>
    </r>
  </si>
  <si>
    <t>提高集体经济收入，增加群众满意度。</t>
  </si>
  <si>
    <t>通过参与项目入库立项表决、通过公告公示等进行日常管理和监督。农户参与务工，增加收入。</t>
  </si>
  <si>
    <t>叶家坡村黄桃产业园配套灌溉设施</t>
  </si>
  <si>
    <t>50亩黄桃基地配套灌溉设施</t>
  </si>
  <si>
    <t>周家湾甲鱼养殖</t>
  </si>
  <si>
    <t>茶林村</t>
  </si>
  <si>
    <t>羊毛垭沟渠800米疏通及硬化</t>
  </si>
  <si>
    <t>军溶水库羊毛垭沟渠800米疏通及硬化</t>
  </si>
  <si>
    <t>理公港镇</t>
  </si>
  <si>
    <t>金鸡山村</t>
  </si>
  <si>
    <t>四组新建机耕路</t>
  </si>
  <si>
    <t>金鸡山村四组</t>
  </si>
  <si>
    <t>长3000米，宽3.5米</t>
  </si>
  <si>
    <t>方便群众出行，便捷农产品运输，改善群众生产、生活条件。提高群众满意度</t>
  </si>
  <si>
    <t>带动64户169人直接受益，方便群众出行安全。</t>
  </si>
  <si>
    <t>商家坪主路加宽</t>
  </si>
  <si>
    <t>加宽1.5米，长4000米</t>
  </si>
  <si>
    <t>方便群众出行，便捷农产品运输，改善群众生产、生活条件，提高群众满意度。</t>
  </si>
  <si>
    <t>通过参与项目入库立项表决，通过公共公示等进行日常管理与监督，为老百姓出行提供方便。</t>
  </si>
  <si>
    <t>水渠维修加固</t>
  </si>
  <si>
    <t>金鸡山村二组</t>
  </si>
  <si>
    <t>水渠维修加固长1000米</t>
  </si>
  <si>
    <t xml:space="preserve"> 1.方便灌慨，增加村民收入
 2.解决抗旱问题。
 3.提高老百姓的满意度。</t>
  </si>
  <si>
    <t>过参与项目入库立项表决、通过公告公示等进行日常管理和监督，带动农户直接受益</t>
  </si>
  <si>
    <t>殷家坪村</t>
  </si>
  <si>
    <t>殷家坪村组级公路硬化</t>
  </si>
  <si>
    <t>殷家坪村洋四垭-新河</t>
  </si>
  <si>
    <t>公路硬化1000米</t>
  </si>
  <si>
    <t>殷家坪村引水台渠新建</t>
  </si>
  <si>
    <t>杨家坪组、洋四垭组</t>
  </si>
  <si>
    <t>新建台渠1000米</t>
  </si>
  <si>
    <t>改善100多亩粮田引水灌溉，提高水稻种植产量</t>
  </si>
  <si>
    <t>通过新建水渠，改善100多亩粮田引水灌溉，受益人口138户，426人，其中脱贫户14户，46人，直接为老百姓带来收益。</t>
  </si>
  <si>
    <t>小河口村</t>
  </si>
  <si>
    <t>泥头山集中饮水工程</t>
  </si>
  <si>
    <t>修建蓄水池一座，管道建设</t>
  </si>
  <si>
    <t>1、增加村储水量
   2、为油茶产业提供水源保障。
   3、为村民饮水安全提供保障，提高老百姓的满意度。</t>
  </si>
  <si>
    <t>过参与项目入库立项表决、通过公告公示等进行日常管理和监督，带动全村农户直接受益</t>
  </si>
  <si>
    <t>小河口村沟渠、堰塘整修</t>
  </si>
  <si>
    <t>堰塘整修3座，沟渠整修500米</t>
  </si>
  <si>
    <t>小河口村道路硬化</t>
  </si>
  <si>
    <t>道路硬化3000米，宽4.5米，厚度20厘米</t>
  </si>
  <si>
    <t>方便群众出行，便捷农产品运输，提高群众满意度</t>
  </si>
  <si>
    <t>带动5户脱贫户直接或间接受益；5户脱贫户出行方便，降低农产品运输成本</t>
  </si>
  <si>
    <t>河堤整治</t>
  </si>
  <si>
    <t>河堤整治900米、浆砌长900米、高3.5米</t>
  </si>
  <si>
    <t>改善河道，保障农田灌溉用水，提高农产品产量</t>
  </si>
  <si>
    <t>通过参与项目入库立项表决，通过公告公示等进行日常管理与监督。</t>
  </si>
  <si>
    <t>杜坪村</t>
  </si>
  <si>
    <t>钟黄公路至郝山组、垭上组、新湾组、灰坪组道路硬化</t>
  </si>
  <si>
    <t>钟黄公路至郝山组3.5公里，垭上组0.4公里，新湾组0.25公里，灰坪组0.4公里，道路硬化共长4.55公里，宽3.5厚0.15米</t>
  </si>
  <si>
    <t>通过参与项目入库立项表决，通过公共公示等进行日常管理与监督。为老百姓出行提供方便。</t>
  </si>
  <si>
    <t>灰坪组水毁渠道修复工程</t>
  </si>
  <si>
    <t>修复河道、浆砌田堪长500米、高3米、宽1米</t>
  </si>
  <si>
    <t>改善河道，保障基本农田种植</t>
  </si>
  <si>
    <t>油茶林道建设</t>
  </si>
  <si>
    <t>油茶林道3公里，宽3.5米</t>
  </si>
  <si>
    <t>1</t>
  </si>
  <si>
    <t>216</t>
  </si>
  <si>
    <t>762</t>
  </si>
  <si>
    <t>9</t>
  </si>
  <si>
    <t>27</t>
  </si>
  <si>
    <t>陈家界村</t>
  </si>
  <si>
    <t>陈家界村黄柏种植基地</t>
  </si>
  <si>
    <t>陈家界村白果树组</t>
  </si>
  <si>
    <t>黄柏种植基地120亩</t>
  </si>
  <si>
    <t>利用项目村优质的自然生态环境，加强黄柏树种植管理，增加村集体经济收入，改善民生</t>
  </si>
  <si>
    <t>通过规范化的种植管理，带动更多群众种植黄柏，增加收益。</t>
  </si>
  <si>
    <t>组级断头路硬化工程</t>
  </si>
  <si>
    <t>陈家界组、王水田组、罗古岗组、大田垴组硬化公路5.3公里</t>
  </si>
  <si>
    <t>方便群众出行,提高群众满意度</t>
  </si>
  <si>
    <t>观音垭村</t>
  </si>
  <si>
    <t>观音垭村烘干厂三期</t>
  </si>
  <si>
    <t>观音垭村四组</t>
  </si>
  <si>
    <t>购买烘干设备：烘干炉，提升设备，附属设施</t>
  </si>
  <si>
    <t>烘干厂设施完善，投入使用，改善群众粮食生产烘干问题，提高群众满意度。</t>
  </si>
  <si>
    <t>通过参与项目入库立项表决、通过公告公示等进行日常管理和监督，带动全体村民整体受益。</t>
  </si>
  <si>
    <t>观音垭村五组公路新建</t>
  </si>
  <si>
    <t>观音垭村五组</t>
  </si>
  <si>
    <t>公路硬化长1公里，宽3.5米，厚0.18米</t>
  </si>
  <si>
    <t>通过道路新建硬化，方便群众出行，农作物运输，增加村民收入。</t>
  </si>
  <si>
    <t>观音垭村二组公路新建</t>
  </si>
  <si>
    <t>观音垭村二组</t>
  </si>
  <si>
    <t>公路硬化长800米，宽3.5米，厚0.18米</t>
  </si>
  <si>
    <t>河南坪沟渠建设</t>
  </si>
  <si>
    <t>沟渠双面水泥浆砌长1公里，高1.3米。</t>
  </si>
  <si>
    <t>通过清新建，改善供水条件，保障群众饮水安全和农田灌溉。</t>
  </si>
  <si>
    <t>观音垭村荷花堰骨干塘整修</t>
  </si>
  <si>
    <t>堰塘整堤，堤内用六方块水泥浆砌护坡（长30米，高8米），安装涵管，堤外挖机整修</t>
  </si>
  <si>
    <t>通过清淤、护坡、整修，改善水源水质，供水条件，保障群众饮水安全和农田灌溉。</t>
  </si>
  <si>
    <t>黄家坪村</t>
  </si>
  <si>
    <t>黄家坪村新浦组道路硬化</t>
  </si>
  <si>
    <t>新浦组道路硬化，全程长300米道路硬化，宽3.5米，厚20公分。</t>
  </si>
  <si>
    <t>方便群众出行，便捷农产品运输，改善群众生产、生活条件，提高群众满意度</t>
  </si>
  <si>
    <t>带动黄家坪村农民群众直接经济利益</t>
  </si>
  <si>
    <t>铁炉湾组道路硬化</t>
  </si>
  <si>
    <t>铁炉湾组公路硬化，全程1000米道路硬化，宽3.5米，厚20公分。</t>
  </si>
  <si>
    <r>
      <rPr>
        <sz val="8"/>
        <color theme="1"/>
        <rFont val="仿宋_GB2312"/>
        <charset val="134"/>
      </rPr>
      <t>白马</t>
    </r>
    <r>
      <rPr>
        <sz val="8"/>
        <color theme="1"/>
        <rFont val="宋体"/>
        <charset val="134"/>
      </rPr>
      <t>堉</t>
    </r>
    <r>
      <rPr>
        <sz val="8"/>
        <color theme="1"/>
        <rFont val="仿宋_GB2312"/>
        <charset val="134"/>
      </rPr>
      <t>组道路硬化</t>
    </r>
  </si>
  <si>
    <r>
      <rPr>
        <sz val="8"/>
        <color theme="1"/>
        <rFont val="仿宋_GB2312"/>
        <charset val="134"/>
      </rPr>
      <t>白马</t>
    </r>
    <r>
      <rPr>
        <sz val="8"/>
        <color theme="1"/>
        <rFont val="宋体"/>
        <charset val="134"/>
      </rPr>
      <t>堉</t>
    </r>
    <r>
      <rPr>
        <sz val="8"/>
        <color theme="1"/>
        <rFont val="仿宋_GB2312"/>
        <charset val="134"/>
      </rPr>
      <t>组公路硬化，全程400米道路硬化，宽3.5米，厚20公分。</t>
    </r>
  </si>
  <si>
    <t>老屋组至黄金湾组水渠建设</t>
  </si>
  <si>
    <t>水渠长300米，水渠宽0.4米。高0.6米，沟渠底部厚10公分，沟渠两侧沿宽20公分</t>
  </si>
  <si>
    <t>通过新建沟渠，有效解决基本农田旱涝保收问题</t>
  </si>
  <si>
    <t>方便群众农业灌溉，提高农业收入，解决农民天旱问题</t>
  </si>
  <si>
    <t>兰溪居委会</t>
  </si>
  <si>
    <t>南冲水库库堤维修</t>
  </si>
  <si>
    <t>兰溪一组</t>
  </si>
  <si>
    <t>南冲水库库堤修缮加固
长60米，宽3米，高20米</t>
  </si>
  <si>
    <t>通过修缮库堤，稳定水库蓄水量，解绝决堤隐患，保障一、二组两个大组156户，503人饮水及农业生产需求。</t>
  </si>
  <si>
    <t>通过参与项目入库立项表决，通过公共公示等进行日常管理与监督。稳定水库蓄水量，保障居民饮水安全及农业生产，解决决堤隐患。</t>
  </si>
  <si>
    <t>沙湾水库库堤维修</t>
  </si>
  <si>
    <t>兰溪十一组</t>
  </si>
  <si>
    <t>沙湾水库库堤修缮加固
长40米，宽2米，高10米</t>
  </si>
  <si>
    <t>通过修缮库堤，稳定水库蓄水量，解绝决堤隐患，保障二组百亩农田农业生产需求。</t>
  </si>
  <si>
    <t>通过参与项目入库立项表决，通过公共公示等进行日常管理与监督。稳定水库蓄水量，保障居民农业生产，解决决堤隐患。</t>
  </si>
  <si>
    <t>新堰堰堤维修</t>
  </si>
  <si>
    <t>兰溪二组</t>
  </si>
  <si>
    <t>新堰堰堤修缮加固，长40米，宽3米，高10米</t>
  </si>
  <si>
    <t>通过修缮库堤，稳定水库蓄水量，解绝决堤隐患，保障十一组百亩农田农业生产需求。</t>
  </si>
  <si>
    <t>通过参与项目入库立项表决，通过公共公示等进行日常管理与监督。稳定堰塘蓄水量，保障居民农业生产，解决决堤隐患。</t>
  </si>
  <si>
    <t>狮子坪村</t>
  </si>
  <si>
    <t>黑冲水库至鸭二凹水渠整修</t>
  </si>
  <si>
    <t>黑冲水库至鸭二凹水渠全长1.8公里，宽1.5米，高1.2米，三方打混凝土</t>
  </si>
  <si>
    <t>优化灌溉节水率，提高农田抗旱、洪涝灾害能力。</t>
  </si>
  <si>
    <t>炭棚垭至大湾组级公路硬化</t>
  </si>
  <si>
    <t>炭棚垭至大湾组级公路全长950米，路基宽5米，硬化3.5米</t>
  </si>
  <si>
    <t>狮子坪村骨干塘2个整治</t>
  </si>
  <si>
    <t>狮子坪村骨干塘2个进行砌挡土墙、堰堤加宽加固，并用水泥方块铺内堤、清理排水眼与泄洪口</t>
  </si>
  <si>
    <t>0</t>
  </si>
  <si>
    <t>交界村</t>
  </si>
  <si>
    <t>沈家湾堰塘修复加固</t>
  </si>
  <si>
    <t>沈家湾组</t>
  </si>
  <si>
    <t>堰塘修复加固长30米，宽3米</t>
  </si>
  <si>
    <t>通过修缮堰塘，稳定堰塘蓄水量，解绝决堤隐患，保障沈家湾组19户62人的农业灌溉及各种生产需求。</t>
  </si>
  <si>
    <t>通过参与项目入库立项表决，通过公共公示等进行日常管理与监督。稳定堰塘蓄水量，保障居民农业生产，解决灌溉缺水问题。</t>
  </si>
  <si>
    <t>柳树峪雷家坑堰塘修复加固</t>
  </si>
  <si>
    <t>柳树峪组</t>
  </si>
  <si>
    <t>堰塘修复加固长50米，宽10米</t>
  </si>
  <si>
    <t>通过修缮堰塘，稳定堰塘蓄水量，解绝决堤隐患，保障柳树峪组居民农业灌溉及各种生产需求。</t>
  </si>
  <si>
    <t>中心沟渠整治</t>
  </si>
  <si>
    <t>中心组</t>
  </si>
  <si>
    <t>沟渠整治浆砌长200米、宽1.5米</t>
  </si>
  <si>
    <t>通过修缮沟渠，稳定各沟渠排水安全，解绝决堤隐患，保障中心组居民农业灌溉及各种生产需求。</t>
  </si>
  <si>
    <t>龙眼池河道整治</t>
  </si>
  <si>
    <t>一组</t>
  </si>
  <si>
    <t>河道整治300米</t>
  </si>
  <si>
    <t>通过整治河道，稳定河道储水量，解绝干涸隐患，保障一组居民农业灌溉及各种生产需求。</t>
  </si>
  <si>
    <t>通过参与项目入库立项表决，通过公共公示等进行日常管理与监督。稳定河道蓄水量，保障居民农业生产，解决灌溉缺水问题。</t>
  </si>
  <si>
    <t>蒋家湾农田机耕道建设</t>
  </si>
  <si>
    <t>蒋家湾组</t>
  </si>
  <si>
    <t>30亩农田整治及机耕道建设</t>
  </si>
  <si>
    <t>通过修缮农田机耕道，给农户提供便捷，保障蒋家湾组农田农业生产需求。</t>
  </si>
  <si>
    <t>通过参与项目入库立项表决，通过公共公示等进行日常管理与监督。保障居民农业生产提高，解决交通运输难的问题。</t>
  </si>
  <si>
    <t>陈家湾农田沟渠建设</t>
  </si>
  <si>
    <t>陈家湾组</t>
  </si>
  <si>
    <t>30亩农田整治及200米沟渠建设</t>
  </si>
  <si>
    <t>通过高标准农田建设，解绝农户生产产量，保障陈家湾组农田农业生产需求。</t>
  </si>
  <si>
    <t>通过参与项目入库立项表决，通过公共公示等进行日常管理与监督。保障居民农业生产提高。</t>
  </si>
  <si>
    <t>杨公桥村</t>
  </si>
  <si>
    <t>杨公桥池洗马池14组台渠浆切</t>
  </si>
  <si>
    <t>杨公桥村洗马池</t>
  </si>
  <si>
    <t>台渠浆切1630X2，平均高4米，宽1.2米，450元每方包工包料，总计15000多方</t>
  </si>
  <si>
    <t>杨公桥村10组至杨公桥11组沟渠建设</t>
  </si>
  <si>
    <t>杨公桥10组、11组</t>
  </si>
  <si>
    <t>300多亩农田整治及2千米沟渠建设</t>
  </si>
  <si>
    <t>杨公桥村1组台渠浆切</t>
  </si>
  <si>
    <t>杨公桥1组</t>
  </si>
  <si>
    <t>台渠浆切长200米</t>
  </si>
  <si>
    <t>张家山村</t>
  </si>
  <si>
    <t>组级道路建设</t>
  </si>
  <si>
    <t>村部至管理所</t>
  </si>
  <si>
    <t>新建道路长1500米、宽5米</t>
  </si>
  <si>
    <t>改善道路，确保交通畅通，方便群众出行和生产生活物资运输</t>
  </si>
  <si>
    <t>花椒基地配管</t>
  </si>
  <si>
    <t>落珠坪组</t>
  </si>
  <si>
    <t>花椒基地配管100亩、施肥20吨</t>
  </si>
  <si>
    <t>发展产业，增加村集体收入、增加农民收入</t>
  </si>
  <si>
    <t>城关村</t>
  </si>
  <si>
    <t>城关村金华泉组、四马桥组引水台渠</t>
  </si>
  <si>
    <t>台渠长度420米</t>
  </si>
  <si>
    <t>解决农业生产基本物质条件，保障农业生产正常进行。</t>
  </si>
  <si>
    <t>通过参与项目入库立项表决，通过公共公示等进行日常管理与监督。恢复基本农田，新修引水台渠，为农业生产提供基本条件，保障耕地面积不减少。</t>
  </si>
  <si>
    <t>陈家塔村</t>
  </si>
  <si>
    <t>彭家湾机耕路、张家桥机耕路修建</t>
  </si>
  <si>
    <t>彭家湾、张家桥机耕路长1200米，宽3米。</t>
  </si>
  <si>
    <t>八斗丘村</t>
  </si>
  <si>
    <t>组级公路维修及加宽</t>
  </si>
  <si>
    <t>一、三组</t>
  </si>
  <si>
    <t>道路长1000米，路基加宽1.5米并硬化，原有硬化路面损坏维修，混凝土约500方</t>
  </si>
  <si>
    <t>九组、田儿垭组及村部</t>
  </si>
  <si>
    <t>村部、九组及田儿垭3个堰塘整修并浆砌挡土墙、堰堤加固</t>
  </si>
  <si>
    <t>通过清淤和堰塘堤整修，稳定堰塘蓄水量，解绝决堤隐患，保障三个组百亩农田农业生产需求。</t>
  </si>
  <si>
    <t>千丈河村</t>
  </si>
  <si>
    <t>文中咀桥梁新建</t>
  </si>
  <si>
    <t>文中咀文药初门前桥梁新建，河宽80米，桥面2.5米。</t>
  </si>
  <si>
    <t>通过参与项目入库立项表决，通过公共公示等进行日常管理与监督。进行道路硬化方便正常通行。</t>
  </si>
  <si>
    <t>惠子湾团包组水渠</t>
  </si>
  <si>
    <t>惠子湾组团包组</t>
  </si>
  <si>
    <t>水渠长2000米，水渠底宽30厘米，高50厘米，口宽50厘米，灌溉面积105亩</t>
  </si>
  <si>
    <t>西安镇</t>
  </si>
  <si>
    <t>杨柳山村</t>
  </si>
  <si>
    <t>杨柳山组河提加固</t>
  </si>
  <si>
    <t>杨柳山村组</t>
  </si>
  <si>
    <t>长200米，宽1.2米，高8米</t>
  </si>
  <si>
    <t>河提浆砌长200米、宽1.2米、高8米，项目完工后，能够有效预防洪灾对农田造成的损毁同时可解决农产品运输问题，农产品运输及农户出行安全有保障，带动脱贫人口3人参与务工，增加收入每人800元，提高群众满意度，</t>
  </si>
  <si>
    <t>通过参与项目入库立项表决，通过公告公示进行日常管理和监督。解决农产品运输问题，农产品运输及出行安全有保障，带动脱贫人口3人参与务工，增加收入每人800元，提高群众满意度</t>
  </si>
  <si>
    <t>明溪口组新修公路</t>
  </si>
  <si>
    <t>明溪口组</t>
  </si>
  <si>
    <t>长500米，宽4米</t>
  </si>
  <si>
    <t>新修公路长500米，宽4米，项目完工后，可解决农产品运输问题，农产品运输及农户出行安全有保障，带动脱贫人口4人参与务工，增加收入每人800元，提高群众满意度，</t>
  </si>
  <si>
    <t>通过参与项目入库立项表决，通过公告公示进行日常管理和监督。解决农户出行问题和农产品运输问题，农产品运输及出行安全有保障，带动脱贫人口4人参与务工，增加收入每人800元，提高群众满意度</t>
  </si>
  <si>
    <t>谢家湾组河提加固</t>
  </si>
  <si>
    <t>谢家湾组</t>
  </si>
  <si>
    <t>长300米，宽0.6米，高1.5米</t>
  </si>
  <si>
    <t>公路加固河提浆砌长300米，宽0.6米，高1.5米，项目完工后，能够有效预防洪灾对公路主干道造成的损毁，同时可解决农产品运输问题，农产品运输及农户出行安全有保障，带动脱贫人口2人参与务工，增加收入每人1000元，提高群众满意度，</t>
  </si>
  <si>
    <t>通过参与项目入库立项表决，通过公告公示进行日常管理和监督。解决农产品运输问题，农产品运输及出行安全有保障，带动脱贫人口2人参与务工，增加收入每人1000元，提高群众满意度</t>
  </si>
  <si>
    <t>谢家湾组建设桥梁</t>
  </si>
  <si>
    <t>长8米，宽4米，高4米</t>
  </si>
  <si>
    <t>建设一座小型便民桥，长8米，宽4米，高4米，项目完工后，同时可解决农产品运输问题，农产品运输及农户出行安全有保障，带动脱贫人口2人参与务工，增加收入每人1000元，提高群众满意度。</t>
  </si>
  <si>
    <t>明溪头组河堤加固</t>
  </si>
  <si>
    <t>明溪头组</t>
  </si>
  <si>
    <t>长150米，宽0.8米 高5米</t>
  </si>
  <si>
    <t>公路加固河堤浆砌长150米，宽0.8米，高5米.项目完工后，同时可解决农产品运输问题，农产品运输及农户出行安全有保障，带动脱贫人口5人参与务工，增加收入每人800元，提高群众满意度</t>
  </si>
  <si>
    <t>通过参与项目入库立项表决，通过公告公示进行日常管理和监督。解决农产品运输问题，农产品运输及出行安全有保障，带动脱贫人口5人参与务工，增加收入每人800元，提高群众满意度</t>
  </si>
  <si>
    <t>薛家冲村</t>
  </si>
  <si>
    <t>谭家界黄精种植</t>
  </si>
  <si>
    <t>谭家界组</t>
  </si>
  <si>
    <t>薛家冲村谭家界组黄精种植基地10亩建设</t>
  </si>
  <si>
    <t>1:完成谭家界组黄精种植基地10亩建设
2：解决8名脱贫户就业问题
3：提高老百姓的满意度</t>
  </si>
  <si>
    <t>通过参与项目入库立项表决、通过公告公示邓进行日常管理和监督，带动10户39人脱贫户和监测户直接或间接受益；8名脱贫户和监测户参与投工投劳增加其务工收入800元/户</t>
  </si>
  <si>
    <t>薛家冲组沟渠建设</t>
  </si>
  <si>
    <t>薛家冲组</t>
  </si>
  <si>
    <t>薛家冲组沟渠建设200米</t>
  </si>
  <si>
    <t>1:完成薛家冲组修建沟渠建设200米
2：解决5亩水田灌溉问题
3：提高老百姓的满意度</t>
  </si>
  <si>
    <t>通过参与项目入库立项表决、通过公告公示邓进行日常管理和监督，带动11户37人脱贫户和监测户直接或间接受益；4名脱贫户和监测户参与投工投劳增加其务工收入1000元/户</t>
  </si>
  <si>
    <t>农村垃圾治理</t>
  </si>
  <si>
    <t>江家湾垃圾中转站</t>
  </si>
  <si>
    <t>江家湾组</t>
  </si>
  <si>
    <t>江家湾垃圾中转站1座</t>
  </si>
  <si>
    <t>1:完成江家湾组修建垃圾中转站1座
2：解决全村垃圾处理问题
3：提高老百姓的满意度</t>
  </si>
  <si>
    <t>通过参与项目入库立项表决、通过公告公示邓进行日常管理和监督，带动90户322人脱贫户和监测户直接或间接受益；12名脱贫户和监测户参与投工投劳增加其务工收入3000元/户</t>
  </si>
  <si>
    <t>江家湾水毁河堤修复建设</t>
  </si>
  <si>
    <t>江家湾水毁河堤修复400米</t>
  </si>
  <si>
    <t>1:完成修建江家湾水毁河堤修复400米
2：解决解决江家湾组水灾问题
3：提高老百姓的满意度</t>
  </si>
  <si>
    <t>通过参与项目入库立项表决、通过公告公示邓进行日常管理和监督，带动10户38人脱贫户和监测户直接或间接受益；6名脱贫户和监测户参与投工投劳增加其务工收入1000元/户</t>
  </si>
  <si>
    <t>安置点便民基础设施建设</t>
  </si>
  <si>
    <t>安置点</t>
  </si>
  <si>
    <t>地面硬化长85米、宽21米、高20公分</t>
  </si>
  <si>
    <t>1:完成修建安置点地面硬化，新建篮球场、健身器材等
2：解决安置点居民健身活动问题
3：提高老百姓的满意度</t>
  </si>
  <si>
    <t>通过参与项目入库立项表决、通过公告公示邓进行日常管理和监督，带动41户141人脱贫户和监测户直接或间接受益；12名脱贫户和监测户参与投工投劳增加其务工收入3000元/户</t>
  </si>
  <si>
    <t>西安村</t>
  </si>
  <si>
    <t>干田岭公路硬化</t>
  </si>
  <si>
    <t>长1500米，宽3.5米，厚0.18米</t>
  </si>
  <si>
    <t>1：完成兴龙湾组公路硬化1.5公里
2：帮助兴龙湾组217人增收与生产生活出行方便
3：提高老百姓的满意度。</t>
  </si>
  <si>
    <t>通过参与项目入库立项表决，通过公告公示进行日常管理和监督。带动脱贫17户63人受益，帮助参与务工5人，增加老百姓经济收入,解决农户出行方便，降低农产品运输成本。</t>
  </si>
  <si>
    <t>1900米兴龙湾公路硬化</t>
  </si>
  <si>
    <t>长1900米，宽3.5米，厚0.18米</t>
  </si>
  <si>
    <t>1：完成兴龙湾组公路硬化1.9公里
2：帮助兴龙湾组217人增收与生产生活出行方便
3：提高老百姓的满意度。</t>
  </si>
  <si>
    <t>通过参与项目入库立项表决，通过公告公示进行日常管理和监督。带动脱贫17户63人受益，帮助参与务工10人，增加老百姓经济收入,解决农户出行方便，降低农产品运输成本。</t>
  </si>
  <si>
    <t>锥栗厂房、苗圃建设</t>
  </si>
  <si>
    <t>新建苗圃10亩，厂房280平方米</t>
  </si>
  <si>
    <t>1.新建锥栗苗圃100亩，2.新建厂房280平方米，3.增加脱贫户监测户收益。4.提高群众满意度。</t>
  </si>
  <si>
    <t>通过参与项目入库立项表决，通过公告公示进行日常管理和监督。带动脱贫18户59人受益，帮助参与务工6人，增加老百姓经济收入,解决农户出行方便，降低农产品运输成本。</t>
  </si>
  <si>
    <t>锥栗基地公路硬化</t>
  </si>
  <si>
    <t>长1800米，宽3.5米，厚0.18米</t>
  </si>
  <si>
    <t>1：完成兴龙湾组公路硬化1.8公里
2：帮助兴龙湾组217人增收与生产生活出行方便
3：提高老百姓的满意度。</t>
  </si>
  <si>
    <t>通过参与项目入库立项表决，通过公告公示进行日常管理和监督。带动脱贫13户39人受益，帮助参与务工5人，增加老百姓经济收入,解决农户出行方便，降低农产品运输成本，</t>
  </si>
  <si>
    <t>两有户以奖代补</t>
  </si>
  <si>
    <t>按以奖代补方案对种养殖农户进行以奖代补</t>
  </si>
  <si>
    <t>各村按以奖代补方案对种养殖农户进行以奖代补。</t>
  </si>
  <si>
    <t>通过参与项目立项表决，通过公告公示等进行日常管理和监督.带动全镇脱贫户和监测户直接或间接受益，按以奖代补方案对种养殖农户进行以奖代补，增加收入。</t>
  </si>
  <si>
    <t>锥栗产业配套建设</t>
  </si>
  <si>
    <t>冻库30立方、设施用水4000米、产业道路维修3000米</t>
  </si>
  <si>
    <t>通过项目实施，发展壮大项目村级集体经济</t>
  </si>
  <si>
    <t>通过壮大集体经济，带动农户就业和增收与分红</t>
  </si>
  <si>
    <t>1500米兴龙湾公路硬化</t>
  </si>
  <si>
    <t>兴龙湾公路硬化1500米</t>
  </si>
  <si>
    <t>1：完成兴龙湾组公路硬化1500米
2：帮助兴龙湾组2300人增收与生产生活出行方便
3：提高老百姓的满意度。</t>
  </si>
  <si>
    <t>锥栗产业配套建设(锥栗苗圃建设30亩)</t>
  </si>
  <si>
    <t>锥栗苗圃建设30亩</t>
  </si>
  <si>
    <t>桃安村</t>
  </si>
  <si>
    <t>桃安村瓜蒌种植基地建设</t>
  </si>
  <si>
    <t>桃安村林家冲组、良家元组</t>
  </si>
  <si>
    <t>瓜蒌种植基地新建20亩</t>
  </si>
  <si>
    <t>瓜蒌种植基地新建25亩，增加老百姓经济来源，提高老百姓满意度。</t>
  </si>
  <si>
    <t>通过参与项目入库立项表决、通过公告公示等进行日常管理和监督，带动桃安村困难群众直接受益分红，平均每户分红收入约500元。</t>
  </si>
  <si>
    <t>桃安村组级道路硬化</t>
  </si>
  <si>
    <t>桃安村老年洞组、张家湾组、唐家元组、毛家溪组、林家冲组、梨树坳组、良家元组</t>
  </si>
  <si>
    <t>组级公路硬化长10000米，宽3.5米，厚度20公分。</t>
  </si>
  <si>
    <t>桃安村老年洞组、张家湾组、唐家元组、毛家溪组、林家冲组、梨树坳组、良家元组组级公路硬化长10000米，宽3.5米，厚度20公分。完善村级公共设施，方便群众出行，提高群众满意度</t>
  </si>
  <si>
    <t>通过参与项目立项表决，通过公告公示等日常管理和监督；带动全村319户1193人直接受益，其中21户脱贫户务工增加务工收入1000元/人，方便群众出行，降低运输成本。</t>
  </si>
  <si>
    <t>桃安村毛家溪组至张家湾组河道清淤及设施建设</t>
  </si>
  <si>
    <t>桃安村毛家溪组、张家湾组、唐家元组村部</t>
  </si>
  <si>
    <t>毛家溪组至张家湾组河道清理2000米，宽18米，高1.5米。唐家元组村部旁河堤建设，护栏30米，河堤砌堤30米。</t>
  </si>
  <si>
    <t>毛家溪组至张家湾组河道清理2000米，宽18米，高1.5米。完善村级公共设施，方便群众出行，提高群众满意度</t>
  </si>
  <si>
    <t>通过参与项目立项表决，通过公告公示等日常管理和监督；带动全村125户497人直接受益，其中5户脱贫户务工增加务工收入1000元/人，方便出行，降低运输成本。</t>
  </si>
  <si>
    <t>桥塘村</t>
  </si>
  <si>
    <t>桥塘村山洞溪组公路硬化</t>
  </si>
  <si>
    <t>桥塘村山洞溪组</t>
  </si>
  <si>
    <t>硬化道路长1000米，宽3.5米，厚0.18米</t>
  </si>
  <si>
    <t>1、完成公路硬化长1000米，宽3.5米，宽3米，厚0.18米；
2、解决5人参与务工增加收入每人800元；
3、改善交通条件，方便村集体油茶基地产品、用材林运输及村民出行安全有保障。</t>
  </si>
  <si>
    <t>通过参与项目入库立项表决，通过公告公示进行日常管理和监督。带动脱贫88户336人受益，解决5人参与务工增加收入每人800元；改善交通条件，方便村集体油茶基地产品、用材林运输及村民出行安全有保障。</t>
  </si>
  <si>
    <t>桥塘村雷家溪组公路硬化</t>
  </si>
  <si>
    <t>桥塘村雷家溪组</t>
  </si>
  <si>
    <t>1、完成公路硬化长1000米，宽3.5米，宽3米，厚0.18米；
2、解决3人参与务工增加收入每人1000元；
3、改善交通条件，方便村集体农产品、用材林的运输及村民出行安全有保障。</t>
  </si>
  <si>
    <t>通过参与项目入库立项表决，通过公告公示进行日常管理和监督。带动脱贫88户336人受益，解决3人参与务工增加收入每人1000元；改善交通条件，方便村集体农产品、用材林的运输及村民出行安全有保障。</t>
  </si>
  <si>
    <t>桥塘村桥塘组公路硬化</t>
  </si>
  <si>
    <t>桥塘村桥塘组</t>
  </si>
  <si>
    <t>1、完成公路硬化长1000米，宽3.5米，宽3米，厚0.18米；
2、解决4人参与务工增加收入每人600元；
3、改善交通条件，方便村集体农产品、用材林的运输及村民出行安全有保障。</t>
  </si>
  <si>
    <t>通过参与项目入库立项表决，通过公告公示进行日常管理和监督。带动脱贫88户336人受益，解决4人参与务工增加收入每人600元，改善交通条件，方便村集体农产品、用材林的运输及村民出行安全有保障。</t>
  </si>
  <si>
    <t>桥塘村集体庭院经济小木屋及配套设施建设、桥梁加宽、茶马古道修复</t>
  </si>
  <si>
    <t>桥塘组至四仙溪组</t>
  </si>
  <si>
    <t>1、村集体庭院经济小木屋配套设施建设                        2、两座桥梁各加宽：长10米，加宽3米                               3、修复茶马古道路长4公里，宽1.5米；</t>
  </si>
  <si>
    <t>1、完成村集体庭院经济小木屋配套设施建设及周边绿化建设200亩； 两座桥梁各加宽：长10米，加宽3米 ；修复茶马古道路长4公里，宽1.5米；；
2、解决20人参与务工增加收入每人3000元；
3、提高发展产业的效益，增加经营性收入。</t>
  </si>
  <si>
    <t>通过参与项目入库立项表决，通过公告公示进行日常管理和监督。带动脱贫85户325人受益，解决20人参与务工增加收入每人3000元；提高发展产业的效益，增加经营性收入。</t>
  </si>
  <si>
    <t>磨子坪村</t>
  </si>
  <si>
    <t>西安镇磨子坪村雷公洞组至红茶园组公路硬化</t>
  </si>
  <si>
    <t>雷公洞组至红茶园组</t>
  </si>
  <si>
    <t>组级公路硬化，长1.8公里，宽4.5米，厚度20公分</t>
  </si>
  <si>
    <t>新建雷公洞组至红茶园组硬化路1.5公里，解决村民农产品运输问题，提高村民收入。</t>
  </si>
  <si>
    <t>通过参与项目立项表决，通过公告公示等进行日常管理和监督.带动全村脱贫户和监测户直接或间接受益，解决村民出行方便，降低农产品运输成本，每年人均增收约180元。</t>
  </si>
  <si>
    <t>西安镇磨子坪村石板溪组公路硬化</t>
  </si>
  <si>
    <t>石板溪组</t>
  </si>
  <si>
    <t>组级公路硬化，长2.1公里，宽4.5米，厚度20公分</t>
  </si>
  <si>
    <t>新建石板溪组硬化路2.1公里，解决村民农产品运输问题，提高村民收入。</t>
  </si>
  <si>
    <t>西安镇磨子坪村红茶园组危桥重建</t>
  </si>
  <si>
    <t>红茶园组</t>
  </si>
  <si>
    <t>新建桥梁，长45米，宽4.5米</t>
  </si>
  <si>
    <t>新建红茶园组桥梁，确保群众出行安全，解决村民农产品运输问题，提高村民收入。</t>
  </si>
  <si>
    <t>东安村</t>
  </si>
  <si>
    <t>易家台组公路硬化</t>
  </si>
  <si>
    <t>易家台组</t>
  </si>
  <si>
    <t>长3000米，宽3.5米，厚0.18米</t>
  </si>
  <si>
    <t>1：完成易家台湾组公路硬化3公里
2：帮助易家台组127人增收与生产生活出行方便
3：提高老百姓的满意度。</t>
  </si>
  <si>
    <t>通过参与项目入库立项表决，通过公告公示进行日常管理和监督。带动脱贫16户50人受益，帮助参与务工5人，增加老百姓经济收入,解决农户出行方便，降低农产品运输成本，</t>
  </si>
  <si>
    <t>南杨组公路硬化</t>
  </si>
  <si>
    <t>南杨组</t>
  </si>
  <si>
    <t>长2500米，宽3.5米，厚0.18米</t>
  </si>
  <si>
    <t>1：完成南杨组公路硬化2.5公里
2：帮助南杨组225人增收与生产生活出行方便
3：提高老百姓的满意度。</t>
  </si>
  <si>
    <t>通过参与项目入库立项表决，通过公告公示进行日常管理和监督。带动脱贫18户55人受益，帮助参与务工2人，增加老百姓经济收入,解决农户出行方便，降低农产品运输成本，</t>
  </si>
  <si>
    <t>高家溪组公路硬化</t>
  </si>
  <si>
    <t>高家溪组</t>
  </si>
  <si>
    <t>1：完成高家溪组公路硬化4公里
2：帮助高家溪组123人增收与生产生活出行方便            3：提高老百姓的满意度。</t>
  </si>
  <si>
    <t>通过参与项目入库立项表决，通过公告公示进行日常管理和监督。带动脱贫15户43人受益，帮助参与务工4人，增加老百姓经济收入,解决农户出行方便，降低农产品运输成本，</t>
  </si>
  <si>
    <t>新建锥栗种植基地100亩</t>
  </si>
  <si>
    <t>扩建锥栗种植基地200亩，新建锥栗种苗育苗圃15亩</t>
  </si>
  <si>
    <t>带动脱贫人口20余人就业，提高群众满意度</t>
  </si>
  <si>
    <t>通过参与项目入库立项表决、通过公告公示等进行日常管理和监督。带动脱贫96户361人受益，20人参与务工，增加老百姓收入</t>
  </si>
  <si>
    <t xml:space="preserve">芦田香组级桥梁
</t>
  </si>
  <si>
    <t>对2022年6月
3日洪灾水毁桥梁硬化进行修复长15米，宽5米</t>
  </si>
  <si>
    <t xml:space="preserve">1：维修芦田香组桥梁
2：帮助芦田香组143人增收与生产生活出行方便                 3：提高老百姓的满意度。
</t>
  </si>
  <si>
    <t>通过参
与项目入库立项表决、通过公告公示等进行日常管理和监督。带动脱贫30户40人受益，20人参与务工，增加老百姓收入</t>
  </si>
  <si>
    <t xml:space="preserve">高家溪组公路砌堤
</t>
  </si>
  <si>
    <t>砌堤长300米，宽2米，高3米。</t>
  </si>
  <si>
    <t xml:space="preserve">1：砌堤300米
2、帮助高家溪组123人增收与生产生活出行方便            3：提高老百姓的满意度
</t>
  </si>
  <si>
    <t xml:space="preserve">通过参与项目入库立项表决，通过公告公示进行日常管理和监督。带动脱贫15户43人受益，解决农户出行方便，降低农产品运输成本，
</t>
  </si>
  <si>
    <t>白洋坪村</t>
  </si>
  <si>
    <t>白洋坪村河道砌堤</t>
  </si>
  <si>
    <t>砌堤长960米、宽1米</t>
  </si>
  <si>
    <t>1：砌堤长960米、宽1米。    2：解决老百姓粮食生产问题，确保粮食增产增收，河堤修复，解决河道问题，减少自然灾害发生。      3：带动脱贫户监测户20人务工增加务工收入1000元/人，提高群众满意度。</t>
  </si>
  <si>
    <t>通过参与项目入库立项表决，通过公告公示进行日常管理和监督。其中脱贫户监测户20人务工增加务工收入1000元/人，解决农户出行方便，降低农产品运输成本。</t>
  </si>
  <si>
    <t>陆家界组公路硬化</t>
  </si>
  <si>
    <t>陆家界组</t>
  </si>
  <si>
    <t>长3.5公里、宽3.5米、厚20公分</t>
  </si>
  <si>
    <t>1：完成长3.5公里、宽3.5米、厚20公分，陆家界组路面硬化2：带动30人就业，其中脱贫户监测户10人务工增加务工收入800元/人，改善交通条件。 3：方便老百姓出行，提高群众满意度。</t>
  </si>
  <si>
    <t>通过参与项目入库立项表决，通过公告公示进行日常管理和监督。其中脱贫户监测户10人务工增加务工收入800元/人，解决农户出行方便，降低农产品运输成本。</t>
  </si>
  <si>
    <t>岩门界油茶基地建设</t>
  </si>
  <si>
    <t>周家湾组</t>
  </si>
  <si>
    <t>重整机耕道、开垦500亩油茶基地、种植茶苗</t>
  </si>
  <si>
    <t>1：重整机耕道、开垦500亩油茶基地、种植茶苗，覆盖全村336户1166人。             2:带动100人就业，其中脱贫户监测户40人务工增加务工收入1000元/人。              3：提高群众满意度。</t>
  </si>
  <si>
    <t>通过参与项目入库立项表决，通过公告公示进行日常管理和监督。其中脱贫户监测户40人务工增加务工收入1000元/人，解决农户出行方便，降低农产品运输成本。</t>
  </si>
  <si>
    <t>引水上山工程</t>
  </si>
  <si>
    <t>唐家山组</t>
  </si>
  <si>
    <t>蓄水池+管网系统</t>
  </si>
  <si>
    <t>1.从唐家山组堰塘引水至谌家包全长2500米，从蓄水池分2条支线：一条向田家方向900米设置3个消防栓，一条向唐家山组林场600米设置2个消防栓.    2.带动50人就业，其中脱贫户监测户30人务工，增加务工收入1000/人。              3：提高群众满意度。</t>
  </si>
  <si>
    <t>通过参与项目入库立项表决，通过公告公示进行日常管理和监督。其中脱贫户监测户30人务工增加务工收入1000元/人，解决森林消防用水。</t>
  </si>
  <si>
    <t>农村饮水改造和维修</t>
  </si>
  <si>
    <t>新增水源1处，蓄水池1个，更换水管7000米</t>
  </si>
  <si>
    <t>1.新增水源1处，蓄水池1个，更换水管7000米。           2.带动50人就业，其中脱贫户监测户20人务工，增加务工收入1200/人。               3.提高群众满意度</t>
  </si>
  <si>
    <t>通过参与项目入库立项表决，通过公告公示进行日常管理和监督。其中脱贫户监测户20人务工增加务工收入1200元/人，解决群众安全饮水。</t>
  </si>
  <si>
    <t>公路基础设施建设</t>
  </si>
  <si>
    <t>安装路灯100个</t>
  </si>
  <si>
    <t>1.安装路灯             2.带动20人就业，其中脱贫户监测户10人务工，增加务工收入800/人。               3.提高群众满意度</t>
  </si>
  <si>
    <t>通过参与项目入库立项表决，通过公告公示进行日常管理和监督。其中脱贫户监测户10人务工增加务工收入800元/人，解决农户出行方便。</t>
  </si>
  <si>
    <t>大池塘村</t>
  </si>
  <si>
    <t>大池塘村水毁砌堤</t>
  </si>
  <si>
    <t>大池塘全村</t>
  </si>
  <si>
    <t>对2024年7年3日洪灾水毁农田砌堤、沟渠硬化进行修复
成功坪组良田砌堤800米，
大池塘组良田砌堤500米，
金竹溪组良田砌堤400米
成功坪组沟渠硬化600米，
堰塘湾组沟渠硬化500米，
金竹溪组沟渠硬化500米，</t>
  </si>
  <si>
    <t>大池塘村对2024年7年3日洪灾水毁农田与沟渠进行修复项目完成后，可解粮食生产保障问题，提高群众满意度，</t>
  </si>
  <si>
    <t>通过参与项目入库立项表决、通过公告公示等进行日常管理和监督，带动全村农户直接受益，可解决粮食生产保障问题，提高群众满意度，</t>
  </si>
  <si>
    <t>西安镇大池塘村锥栗、油茶培管、抚育</t>
  </si>
  <si>
    <t>大池塘村金竹溪组</t>
  </si>
  <si>
    <t>对大池塘村金竹溪组油茶70亩，锥栗及樱桃100亩进行培管和抚育</t>
  </si>
  <si>
    <t>对金竹溪组锥栗、樱桃和油茶进行培管和抚育。提高村集体收入。提高群众满意度，</t>
  </si>
  <si>
    <t>通过参与项目立项表决，通过公告公示等进行日常管理和监督。带动全村脱贫户和监测户直接受益，其中5户脱贫户务工增加务工收入500元/人，提高群众满意度，</t>
  </si>
  <si>
    <t>组级公路维护</t>
  </si>
  <si>
    <t>堰塘湾组
金竹溪组
花香溪组木瓜园组</t>
  </si>
  <si>
    <t>堰塘湾组级公路维护长2000米，宽3.5米，厚0.18米
金竹溪组组级公路维护长900米，宽3.5米，厚0.18米
花香溪组组级公路维护长500米，宽3.5米，厚0.18米
木瓜园组组级公路维护长1500米，宽3.5米，厚0.18米</t>
  </si>
  <si>
    <t>大池塘村堰塘湾组、金竹溪组、花香溪组、木瓜园组公路维护长4900米，宽3.5米，厚0.18米。项目完工后，可解决农产品运输问题，农产品运输及出行安全有保障。提高群众满意度，</t>
  </si>
  <si>
    <t>通过参与项目入库立项表决，通过公告公示进行日常管理和监督。解决农户出行方便，降低农产品运输成本。提高群众满意度，</t>
  </si>
  <si>
    <t>西安镇大池塘村林道建设</t>
  </si>
  <si>
    <r>
      <rPr>
        <sz val="8"/>
        <color theme="1"/>
        <rFont val="仿宋_GB2312"/>
        <charset val="134"/>
      </rPr>
      <t>成功坪组金竹溪组李家</t>
    </r>
    <r>
      <rPr>
        <sz val="8"/>
        <color theme="1"/>
        <rFont val="方正书宋_GBK"/>
        <charset val="134"/>
      </rPr>
      <t>枹</t>
    </r>
    <r>
      <rPr>
        <sz val="8"/>
        <color theme="1"/>
        <rFont val="仿宋_GB2312"/>
        <charset val="134"/>
      </rPr>
      <t>组木瓜园组堰塘湾组</t>
    </r>
    <r>
      <rPr>
        <sz val="8"/>
        <color theme="1"/>
        <rFont val="方正书宋_GBK"/>
        <charset val="134"/>
      </rPr>
      <t>枹</t>
    </r>
    <r>
      <rPr>
        <sz val="8"/>
        <color theme="1"/>
        <rFont val="仿宋_GB2312"/>
        <charset val="134"/>
      </rPr>
      <t>木元组</t>
    </r>
  </si>
  <si>
    <r>
      <rPr>
        <sz val="8"/>
        <color theme="1"/>
        <rFont val="仿宋_GB2312"/>
        <charset val="134"/>
      </rPr>
      <t>成功坪组金竹溪组李家</t>
    </r>
    <r>
      <rPr>
        <sz val="8"/>
        <color theme="1"/>
        <rFont val="方正书宋_GBK"/>
        <charset val="134"/>
      </rPr>
      <t>枹</t>
    </r>
    <r>
      <rPr>
        <sz val="8"/>
        <color theme="1"/>
        <rFont val="仿宋_GB2312"/>
        <charset val="134"/>
      </rPr>
      <t>组木瓜园组堰塘湾组</t>
    </r>
    <r>
      <rPr>
        <sz val="8"/>
        <color theme="1"/>
        <rFont val="方正书宋_GBK"/>
        <charset val="134"/>
      </rPr>
      <t>枹</t>
    </r>
    <r>
      <rPr>
        <sz val="8"/>
        <color theme="1"/>
        <rFont val="仿宋_GB2312"/>
        <charset val="134"/>
      </rPr>
      <t>木元组修建林道共4000米</t>
    </r>
  </si>
  <si>
    <r>
      <rPr>
        <sz val="6"/>
        <color rgb="FF000000"/>
        <rFont val="仿宋_GB2312"/>
        <charset val="134"/>
      </rPr>
      <t>大池塘村成功坪组、金竹溪组、李家</t>
    </r>
    <r>
      <rPr>
        <sz val="6"/>
        <color rgb="FF000000"/>
        <rFont val="方正书宋_GBK"/>
        <charset val="134"/>
      </rPr>
      <t>枹</t>
    </r>
    <r>
      <rPr>
        <sz val="6"/>
        <color rgb="FF000000"/>
        <rFont val="仿宋_GB2312"/>
        <charset val="134"/>
      </rPr>
      <t>组、木瓜园组、堰塘湾组、</t>
    </r>
    <r>
      <rPr>
        <sz val="6"/>
        <color rgb="FF000000"/>
        <rFont val="方正书宋_GBK"/>
        <charset val="134"/>
      </rPr>
      <t>枹</t>
    </r>
    <r>
      <rPr>
        <sz val="6"/>
        <color rgb="FF000000"/>
        <rFont val="仿宋_GB2312"/>
        <charset val="134"/>
      </rPr>
      <t>木元组林道建设4000米。项目完工后，可解决树木运输问题也加强森林防火。提高群众满意度，</t>
    </r>
  </si>
  <si>
    <t>通过参与项目入库立项表决，通过公告公示进行日常管理和监督。解决树木运输问题也加强森林防火。提高群众满意度，</t>
  </si>
  <si>
    <t>木瓜园组、成功坪组、湖南坪组、组级公路硬化</t>
  </si>
  <si>
    <t>木瓜园组成功坪组湖南坪组</t>
  </si>
  <si>
    <t>木瓜园组级公路硬化长800米，宽3.5米，厚0.18米
成功坪组组级公路硬化长400米，宽3.5米，厚0.18米
湖南坪组组级公路硬化长500米，宽3.5米，厚0.18米</t>
  </si>
  <si>
    <t>通过项目可解决农产品运输问题，农产品运输及出行安全有保障，提高群众满意度。</t>
  </si>
  <si>
    <t>通过参与项目入库立项表决，通过公告公示进行日常管理和监督。解决农产品运输问题，农产品运输及出行安全有保障，提高群众满意度，</t>
  </si>
  <si>
    <t>花香溪组、金竹溪组、组级公路硬化</t>
  </si>
  <si>
    <t>花香溪组、金竹溪组、</t>
  </si>
  <si>
    <t xml:space="preserve">
花香溪组组级公路硬化长340米，宽3米，厚0.18米
金竹溪组组级公路硬化长310米，宽3米，厚0.18米
</t>
  </si>
  <si>
    <t>大水田村</t>
  </si>
  <si>
    <t>西安镇大水田村水果基地、油茶基地培管、抚育</t>
  </si>
  <si>
    <t>大水田</t>
  </si>
  <si>
    <t>西安镇大水田村水果基地100亩、油茶基地100亩，培管、抚育</t>
  </si>
  <si>
    <t>完成对水果和油茶的抚育，提高村集体收入的同时通过务工增加群众的收入，提高群众满意度。</t>
  </si>
  <si>
    <t>通过参与项目立项表决，通过公告公示等进行日常管理和监督。带动全村脱贫户和监测户直接受益，其中5户脱贫户务工增加务工收入500元/人，提高群众满意度.</t>
  </si>
  <si>
    <t>大水田村组级公路硬化</t>
  </si>
  <si>
    <t>公路硬化长408米、宽3.5米、厚0.2米</t>
  </si>
  <si>
    <t>项目完工后，可解决农产品运输问题，农产品运输及出行安全有保障。提高群众满意度。</t>
  </si>
  <si>
    <t>通过参与项目立项表决，通过公告公示等进行日常管理和监督。带动全村脱贫户和监测户直接受益，其中3户脱贫户务工增加务工收入1000元/人，提高群众满意度.</t>
  </si>
  <si>
    <t>杨溪桥镇</t>
  </si>
  <si>
    <t>朝阳庵村</t>
  </si>
  <si>
    <t>朝阳庵村产业路公路建设</t>
  </si>
  <si>
    <t>朝阳庵村产业路1.7公里，宽5米</t>
  </si>
  <si>
    <t>通过参与项目入库立项表决、通过公告公示等进行日常管理和监督，带动4户脱贫人口直接受益。</t>
  </si>
  <si>
    <t>朝阳组沟渠硬化1.2公里</t>
  </si>
  <si>
    <t>朝阳组沟渠硬化1.2公里，宽1.2米，高1米，底宽80厘米</t>
  </si>
  <si>
    <t>有利于田间农作物的灌溉，及发生洪涝灾害时排水。</t>
  </si>
  <si>
    <t>通过参与项目入库立项表决、通过公告公示等进行日常管理和监督，带动8户脱贫人口直接受益。</t>
  </si>
  <si>
    <t>沙堤村</t>
  </si>
  <si>
    <t>桃溪组陈家洞桥梁新修</t>
  </si>
  <si>
    <t>规划：长度500米、宽度4.5米</t>
  </si>
  <si>
    <t>群众出行方便，便于物质运输！</t>
  </si>
  <si>
    <t>通过参与项目入库立项表决、通过公告公示等进行日常管理和监督。带动22个脱贫户及3户监测对象直接或间接受益。</t>
  </si>
  <si>
    <t>公共照明设施</t>
  </si>
  <si>
    <t>沙堤、马坪、桃溪、林场路灯安装100盏</t>
  </si>
  <si>
    <t>群众出行方便，丰富群众生活</t>
  </si>
  <si>
    <t>大洋溪河堤路面硬化</t>
  </si>
  <si>
    <t>大洋溪河堤路面硬化长度2000米、宽度3.5米、厚度20厘米。</t>
  </si>
  <si>
    <t>煌山村</t>
  </si>
  <si>
    <t>蔡煌公路沿线水毁农田治理项目10处</t>
  </si>
  <si>
    <t>蔡煌公路沿线水毁农田治理长150米，宽0.6米，高4米</t>
  </si>
  <si>
    <t>通过参与项目入库立项表决、通过公告公示等进行日常管理和监督。带动48个脱贫户及2户监测对象直接或间接受益。</t>
  </si>
  <si>
    <t>黄泥田村</t>
  </si>
  <si>
    <t>茶园绿色防控</t>
  </si>
  <si>
    <t>购置安装100盏太阳能杀虫灯，购买安装降解黄板3万片</t>
  </si>
  <si>
    <t>通过免费免费提供茶叶种植技术服务，鲜叶保底收购及茶厂就地务工联农方式，确保本村贫困户、脱贫户、监测户直接受益达800元以上。辐射收购全镇各村居茶叶，解决全镇茶叶销售困难。</t>
  </si>
  <si>
    <t>常德益建茶叶有限公司新增设备、品牌、村级扶贫车间建设</t>
  </si>
  <si>
    <t>新增2组炒干机组；购置生物颗粒机8台，购置名优茶叶烘干机1台，茶叶杀青机1台，新建扶贫车间400平方米</t>
  </si>
  <si>
    <t>通过免费免费提供茶叶种植技术服务，鲜叶保底收购及茶厂就地务工联农方式，确保本村贫困户、脱贫户、监测户直接受益达1000元以上。辐射收购全镇各村居茶叶，解决全镇茶叶销售困难。</t>
  </si>
  <si>
    <t>黄泥田村农田水毁沟渠硬化</t>
  </si>
  <si>
    <t>1、新建白石桥水井组沟渠硬化400米、宽：1.2米，高1米，底宽80厘米，
2、修复国道组马放坪沟渠800米、高1米，宽80厘米，
3、新建土古组沟渠硬化800米，宽80厘米，高1米，底宽60厘米</t>
  </si>
  <si>
    <t>通过参与项目入库立项表决、通过公告公示等进行日常管理和监督，带动15户脱贫人口直接受益。</t>
  </si>
  <si>
    <t>岩吾溪村</t>
  </si>
  <si>
    <t>岩吾溪村美丽乡村建设</t>
  </si>
  <si>
    <t xml:space="preserve">岩吾溪村
</t>
  </si>
  <si>
    <t xml:space="preserve">1.组级道路水泥硬化长950米，宽3.5米，厚度0.2米，预算30万元。
2.村部主干路护坡，预算8万元。
3.村部主干路路基加宽，共计长350米，宽5米，预算12万元。
</t>
  </si>
  <si>
    <t>通过项目实施方便农户农业生产，解决群众安全出行，提高生活水平。</t>
  </si>
  <si>
    <t>通过项目实施，带动周边农户务工，道路改造保障村民出行安全，加强基础设施建设。</t>
  </si>
  <si>
    <t>桃源县生源茶叶专业合作社加工茶叶设备添置</t>
  </si>
  <si>
    <t>初加工、精加工茶叶设备添置2台</t>
  </si>
  <si>
    <t>设备入股村级规模企业增产增效，增加村集体收入，带动低收入人口发展产业。</t>
  </si>
  <si>
    <t>通过参与乡村振兴项目入库立项表决、通过公告公示等进行日常管理和监督带动1个村183户657人村民直接或间接受益</t>
  </si>
  <si>
    <t>顺湖农家休闲农家院茶园、农庄提质改造</t>
  </si>
  <si>
    <t>老茶园重剪60亩，追肥，堰塘整修2个，长400米，宽20米，高5米</t>
  </si>
  <si>
    <t>茶园、农庄提质改造，提升休闲接待能力，提供村民就业岗位，带动低收入人口发展产业。</t>
  </si>
  <si>
    <t>野猫溪生态茶叶专业合作社提质改造</t>
  </si>
  <si>
    <t>添加茶叶生产设备一台</t>
  </si>
  <si>
    <t>生产车间设备提质改造，提升生产质量，带动低收入人口发展产业。</t>
  </si>
  <si>
    <t>一品茶农庄提质改造</t>
  </si>
  <si>
    <t>堰塘整修1个，长50米，宽10米，高5米；道路护堤长30米，宽1米，高3米</t>
  </si>
  <si>
    <t>农庄餐饮提质改造，提升休闲接待能力，提供村民就业岗位，带动低收入人口发展产业</t>
  </si>
  <si>
    <t>岩吾溪茶业有限公司黑毛茶加工设备</t>
  </si>
  <si>
    <t>茶叶生产设备新建一套</t>
  </si>
  <si>
    <t>春峰茶茶业有限公司新购设备</t>
  </si>
  <si>
    <t>新购茶叶色选机一台，新购设备一台</t>
  </si>
  <si>
    <t>光伏电站建设</t>
  </si>
  <si>
    <t>春峰茶业有限公司节能减排</t>
  </si>
  <si>
    <t>光伏发电100KV</t>
  </si>
  <si>
    <t>岩吾溪村沟渠建设</t>
  </si>
  <si>
    <t>岩吾溪村沟渠建设1100m</t>
  </si>
  <si>
    <t>羯羊铺村</t>
  </si>
  <si>
    <t>羯羊铺村连心路村级道路硬化工程及配套设施</t>
  </si>
  <si>
    <t>①道路硬化：长500米，宽5.5米，厚20厘米，硬化后两边土方填充
②配套设施：路灯安装，间距35米一盏，全段需30盏路灯</t>
  </si>
  <si>
    <t>1、改善交通条件，方便全村群众出行
2、农贸物质、农产品便捷运输，让村民在致富路上走得等价容易
3、提高群众满意度、提升群众幸福感、归属感</t>
  </si>
  <si>
    <t>金马村</t>
  </si>
  <si>
    <t>曾家坪小桥新建</t>
  </si>
  <si>
    <t>新建曾家坪组小桥长17米，宽8米</t>
  </si>
  <si>
    <t>方便曾家坪组村民出行，提升群众满意度</t>
  </si>
  <si>
    <t>方便21户51名村民和5户13名贫困户出行方便和降低农业运输成本，并提升群众满意度</t>
  </si>
  <si>
    <t>黄家湾至岩吾溪组级公路硬化</t>
  </si>
  <si>
    <t>公路硬化3.7公里，宽4.5米，厚度0.2米。</t>
  </si>
  <si>
    <t>方便黄家湾、六角湾、桃树坳，舌子溪四组村民出行，提升群众满意</t>
  </si>
  <si>
    <t>方便60户230名村民和12户24名贫困户出行方便和降低农业运输成本，并提升群众满意度</t>
  </si>
  <si>
    <t>曾家坪组至王板洲联组公路新建</t>
  </si>
  <si>
    <t>新建曾家坪组至王板洲联组公路长1800米，宽4.5米、</t>
  </si>
  <si>
    <t>方便6户21名村民和5户13名贫困户出行方便和降低农业运输成本，并提升群众满意度</t>
  </si>
  <si>
    <t>笋兴专业合作社更新扩建项目</t>
  </si>
  <si>
    <t>1.设备更设备3台，共计30万2.二期腊制品厂房建设200平方米共计40万.</t>
  </si>
  <si>
    <t>目标1：完成加工设备更新，提高加工品质，促进产业发展，提高群众经济收入
目标2：二期腊制品厂房建设，增加腊制品建设产业项目，带动低收入人口、脱贫户发展产业
目标3：提高村集体经济，提高群众满意度度</t>
  </si>
  <si>
    <t>通过参与项目入库立项表决、通过公告公示等进行日常管理和监督，带动农户直接受益</t>
  </si>
  <si>
    <t>蔡家塘村</t>
  </si>
  <si>
    <t>蔡家塘村生态旅游开发</t>
  </si>
  <si>
    <t>张鸭湖组</t>
  </si>
  <si>
    <t>护坡长32米、高3.5米、宽（下底宽1.5米 、上宽0.6米），硬化停车坪1500平方米；完善安全设施护栏及防护网长300米；</t>
  </si>
  <si>
    <t>通过项目实施提高村集体收入和老百姓的满意度</t>
  </si>
  <si>
    <t>通过项目实施提高村集体收入，带动125户453人直接受益</t>
  </si>
  <si>
    <t>停车坪护栏安装及硬化</t>
  </si>
  <si>
    <t>来野营地停车坪护栏安装长96米、停车坪硬化400平方米</t>
  </si>
  <si>
    <t>茶园基地改造、电力整改、道路硬化与护栏安装</t>
  </si>
  <si>
    <t>茶园基地改造（茶园基地新建观光道路1.5公里）、电力整改（4公里高压线路及250千伏安变压器，1.5公里抵押线路）、道路硬化与护栏安装（1.2公里基础运输道路与5米宽道路硬化，400米护栏安装）</t>
  </si>
  <si>
    <t>通过参与项目入库立项表决、通过公告公示等进行日常管理和监督，带动34户117人直接受益。</t>
  </si>
  <si>
    <t>牯牛山村</t>
  </si>
  <si>
    <t>牯牛山村产业路公路建设</t>
  </si>
  <si>
    <t>牯牛山村六组产业路硬化3.5公里，高20公分，宽3.5米</t>
  </si>
  <si>
    <t>牯牛山村一组至二组连接公路硬化</t>
  </si>
  <si>
    <t>牯牛山村一组至二组连接公路硬化4公里，宽3.5米，高20公分</t>
  </si>
  <si>
    <t>牯牛山村雷家湾组至桃安村连村公路硬化</t>
  </si>
  <si>
    <t>牯牛山村雷家湾组至桃安村连村公路硬化4公里，宽3.5米，高20公分</t>
  </si>
  <si>
    <t>牯牛山村七组至八组连结公路硬化</t>
  </si>
  <si>
    <t>牯牛山村七组至八组连结公路硬化3.5公里。宽3.5米，高20公分</t>
  </si>
  <si>
    <t>牯牛山村各组水毁道路修复</t>
  </si>
  <si>
    <t>道路修复15公里，宽3.5米、涵管建设10处、过水桥修复10 公里，宽3.5米</t>
  </si>
  <si>
    <t>1、改善交通条件，方便全村群众出行
2、农贸物质运输方便，提高群众满意度。</t>
  </si>
  <si>
    <t>牯牛山村一组小型农田水利设施建设</t>
  </si>
  <si>
    <t>牯牛山村一组小型农田水利设施建设农田护坡500米及沟渠建设1000米</t>
  </si>
  <si>
    <t>促进产业发展，提高居民经济收入，提高群众满意度</t>
  </si>
  <si>
    <t>杨溪桥社区</t>
  </si>
  <si>
    <t>杨溪桥社区组级路硬化</t>
  </si>
  <si>
    <t>杨溪桥社区和平繁荣组、新冲组、双溪组组道硬化长6公里，厚0.2米，宽3.5米。</t>
  </si>
  <si>
    <t>群众出行方便，便于物质运输！促进产业发展，提高居民经济收入。</t>
  </si>
  <si>
    <t>通过参与项目入库立项表决、通过公告公示等进行日常管理和监督。带动70个脱贫户和监测户直接或间接受益。</t>
  </si>
  <si>
    <t>杨溪桥社区沟渠提质修建</t>
  </si>
  <si>
    <t>杨溪桥社区凉水井至苏冲组沟渠、张家冲沟渠、洞冲沟渠，3.5公里修建</t>
  </si>
  <si>
    <t>江里溪村</t>
  </si>
  <si>
    <t>江里溪村集中供水工程</t>
  </si>
  <si>
    <t>江里溪村四组五组六组七组八组</t>
  </si>
  <si>
    <t>新建蓄水池100立方米、及管网建设主管4000米，分管8000米。</t>
  </si>
  <si>
    <t>增大农户自来水供水量，提高农户满意度</t>
  </si>
  <si>
    <t>江里溪村产业路公路建设</t>
  </si>
  <si>
    <t>江里溪村产业路</t>
  </si>
  <si>
    <t>江里溪村产业路共2.2公里长，5米宽硬化。</t>
  </si>
  <si>
    <t>通过参与项目入库立项表决、通过公告公示等进行日常管理和监督，带动2户监测户、22户脱贫人口直接受益。</t>
  </si>
  <si>
    <t>桃源县三坪生态水稻种植专业合作社烘干房建设</t>
  </si>
  <si>
    <t>桃源县三坪生态水稻种植专业合作社烘干房建设1000平方米，烘干设备2台。</t>
  </si>
  <si>
    <r>
      <rPr>
        <sz val="6"/>
        <color theme="1"/>
        <rFont val="仿宋_GB2312"/>
        <charset val="134"/>
      </rPr>
      <t>双季水稻产出1200斤</t>
    </r>
    <r>
      <rPr>
        <sz val="6"/>
        <color theme="1"/>
        <rFont val="方正书宋_GBK"/>
        <charset val="134"/>
      </rPr>
      <t>∕</t>
    </r>
    <r>
      <rPr>
        <sz val="6"/>
        <color theme="1"/>
        <rFont val="仿宋_GB2312"/>
        <charset val="134"/>
      </rPr>
      <t>亩增加贫困户500元</t>
    </r>
    <r>
      <rPr>
        <sz val="6"/>
        <color theme="1"/>
        <rFont val="方正书宋_GBK"/>
        <charset val="134"/>
      </rPr>
      <t>∕</t>
    </r>
    <r>
      <rPr>
        <sz val="6"/>
        <color theme="1"/>
        <rFont val="仿宋_GB2312"/>
        <charset val="134"/>
      </rPr>
      <t>亩;提高群众满意度</t>
    </r>
  </si>
  <si>
    <r>
      <rPr>
        <sz val="6"/>
        <color theme="1"/>
        <rFont val="仿宋_GB2312"/>
        <charset val="134"/>
      </rPr>
      <t>通过参与项目入库立项表决、通过公告公示等进行日常管理和监督，带动70名脱贫人口直接受益，2户监测户户均增加直接收益500元</t>
    </r>
    <r>
      <rPr>
        <sz val="6"/>
        <color theme="1"/>
        <rFont val="方正书宋_GBK"/>
        <charset val="134"/>
      </rPr>
      <t>∕</t>
    </r>
    <r>
      <rPr>
        <sz val="6"/>
        <color theme="1"/>
        <rFont val="仿宋_GB2312"/>
        <charset val="134"/>
      </rPr>
      <t>年</t>
    </r>
  </si>
  <si>
    <t>铁山溪村沟渠建设</t>
  </si>
  <si>
    <t>齐溪口巩桥河堤垮塌处整修长160米，高5米，宽1.5米</t>
  </si>
  <si>
    <t>方便齐溪口村民出行，提升群众满意度</t>
  </si>
  <si>
    <t>贫困户出行方便和降低农业运输成本，并提升群众满意度</t>
  </si>
  <si>
    <t>铁山溪村堰塘整改</t>
  </si>
  <si>
    <t>齐溪口发牛冲骨干塘溢洪道整修长40米，宽3.5米，高降低1米；
同心组桂竹冲骨干塘河堤漏水整修高3米，长30米，宽5米；
齐心组马道嘴骨干塘河堤整修长50米，宽5米，高4米</t>
  </si>
  <si>
    <t>带动15户农户直接或间接受益，</t>
  </si>
  <si>
    <t>观音寺镇</t>
  </si>
  <si>
    <t>曾家河村</t>
  </si>
  <si>
    <r>
      <rPr>
        <sz val="8"/>
        <color theme="1"/>
        <rFont val="仿宋_GB2312"/>
        <charset val="134"/>
      </rPr>
      <t>前家湾、青官</t>
    </r>
    <r>
      <rPr>
        <sz val="8"/>
        <color theme="1"/>
        <rFont val="方正书宋_GBK"/>
        <charset val="134"/>
      </rPr>
      <t>堉</t>
    </r>
    <r>
      <rPr>
        <sz val="8"/>
        <color theme="1"/>
        <rFont val="仿宋_GB2312"/>
        <charset val="134"/>
      </rPr>
      <t>路基平整</t>
    </r>
  </si>
  <si>
    <t>路基平整长1350米宽4.5米（其中硬化长750米、宽3.5米、厚0.2米）</t>
  </si>
  <si>
    <t>1、完成路基平整长1350米宽4.5米（其中硬化长750米、宽3.5米、厚0.2米）；
2、方便群众出行。</t>
  </si>
  <si>
    <t>通过参与项目入库立项表决，通过公告公示进行日常管理和监督。解决农户出行方便，降低农产品运输成本。</t>
  </si>
  <si>
    <r>
      <rPr>
        <sz val="8"/>
        <color theme="1"/>
        <rFont val="仿宋_GB2312"/>
        <charset val="134"/>
      </rPr>
      <t>大</t>
    </r>
    <r>
      <rPr>
        <sz val="8"/>
        <color theme="1"/>
        <rFont val="方正书宋_GBK"/>
        <charset val="134"/>
      </rPr>
      <t>洑</t>
    </r>
    <r>
      <rPr>
        <sz val="8"/>
        <color theme="1"/>
        <rFont val="仿宋_GB2312"/>
        <charset val="134"/>
      </rPr>
      <t>溪村</t>
    </r>
  </si>
  <si>
    <t>花屋岭组公路硬化</t>
  </si>
  <si>
    <t>花屋岭组公路硬化长750米、宽3.5米、厚0.18米</t>
  </si>
  <si>
    <t>1、完成750米公路硬化；2、方便花屋岭组群众出行和农产品运输</t>
  </si>
  <si>
    <t>通过参与项目入库立项表决，通过公告公示进行日常管理和监督解决农户出行方便，降低农产品运输成本</t>
  </si>
  <si>
    <t>七弓峪组公路硬化</t>
  </si>
  <si>
    <t>七弓峪组公路硬化(立秋至金台山长1500米、宽3.5米、厚0.18米）</t>
  </si>
  <si>
    <r>
      <rPr>
        <sz val="6"/>
        <color theme="1"/>
        <rFont val="仿宋_GB2312"/>
        <charset val="134"/>
      </rPr>
      <t>1、完成1.5公里公路硬化；2、方便七弓</t>
    </r>
    <r>
      <rPr>
        <sz val="6"/>
        <color theme="1"/>
        <rFont val="方正书宋_GBK"/>
        <charset val="134"/>
      </rPr>
      <t>堉</t>
    </r>
    <r>
      <rPr>
        <sz val="6"/>
        <color theme="1"/>
        <rFont val="仿宋_GB2312"/>
        <charset val="134"/>
      </rPr>
      <t>组群众出行和农产品运输</t>
    </r>
  </si>
  <si>
    <t>金台山骨干塘整修</t>
  </si>
  <si>
    <t>金台山骨干塘整修1处（清淤283方；库堤加固长48米、高31米、厚2米；安装混眼（涵闸）1个）、通骨干塘道路新建毛路长1.1公里、宽3米</t>
  </si>
  <si>
    <t>1、完成金台山骨干塘整修；2、有效解决群众安全饮水问题和农田用水灌溉</t>
  </si>
  <si>
    <t>通过参与项目入库立项表决、通过公告公示等进行日常管理和监督。保障基本的农田灌溉用水需求，提高生产量。</t>
  </si>
  <si>
    <t>陈家岭骨干塘整修</t>
  </si>
  <si>
    <t>陈家岭骨干塘整修1处（清淤300方；库堤加固长35米、高28米、厚2米；安装混眼（涵闸）1个）、通骨干塘道路新建毛路长600米、宽3米</t>
  </si>
  <si>
    <t>1、完成陈家岭骨干塘整修；2、有效解决群众安全饮水问题和农田用水灌溉</t>
  </si>
  <si>
    <t>道山头村</t>
  </si>
  <si>
    <t>阳雀湾组公路硬化</t>
  </si>
  <si>
    <t>阳雀湾组公路硬化长330米、宽3.5米、厚0.2米</t>
  </si>
  <si>
    <t>1、完成330米道路硬化；
2、方便群众出行</t>
  </si>
  <si>
    <t>通过参与项目入库立项表决、通过公告公示等进行日常管理和监督。有利于交通运输，同时带动村民经济发展。</t>
  </si>
  <si>
    <t>鸡公坡组公路硬化</t>
  </si>
  <si>
    <t>鸡公坡组公路硬化长1800米、宽3.5米、厚0.2米</t>
  </si>
  <si>
    <t>1、完成1800米道路硬化；
2、方便群众出行</t>
  </si>
  <si>
    <t>一碗水组公路整修</t>
  </si>
  <si>
    <t>一碗水组公路整修长3000米、宽3.5米</t>
  </si>
  <si>
    <t>1、完成3000米道路整修；
2、方便群众出行</t>
  </si>
  <si>
    <t>新屋组道路整修</t>
  </si>
  <si>
    <t>新屋组道路整修长3000米、宽3.5米</t>
  </si>
  <si>
    <t>农村公路公共照明工程建设</t>
  </si>
  <si>
    <t>道山头村新屋组、湾里组、腰方冲组安装路灯50盏</t>
  </si>
  <si>
    <t>1、完成新屋组、湾里组、腰方冲组路灯安装50盏
2、方便群众出行</t>
  </si>
  <si>
    <t>通过参与项目入库立项表决、通过公告公示等进行日常管理和监督，方便群众夜间出行，提高群众出行安全度，间接带动乡村旅游发展</t>
  </si>
  <si>
    <t>东阳溪村</t>
  </si>
  <si>
    <t>油匠沟道路拓宽平整硬化</t>
  </si>
  <si>
    <t>油匠沟道路拓宽平整硬化长650米、宽3.5m、厚0.18米</t>
  </si>
  <si>
    <t>1、完成道路拓宽硬化650米；2、保障群众全安出行，方面农业生产，提高群众满意度。</t>
  </si>
  <si>
    <t>通过参与项目入库立项表决、通过公告公示等进行日常管理和监督。方便群众出行和农业生产运输，创造脱贫户监测户就业机会，增加脱贫户监测户务工收入。</t>
  </si>
  <si>
    <t>古碑溪-螺丝坪道路浆切平整硬化</t>
  </si>
  <si>
    <t>古碑溪-螺丝坪道路拓宽平整硬化长600米、宽3.5m、厚0.18米</t>
  </si>
  <si>
    <t>1、完成道路拓宽硬化600米；2、保障群众全安出行，方面农业生产，提高群众满意度。</t>
  </si>
  <si>
    <r>
      <rPr>
        <sz val="8"/>
        <color theme="1"/>
        <rFont val="仿宋_GB2312"/>
        <charset val="134"/>
      </rPr>
      <t>洞子</t>
    </r>
    <r>
      <rPr>
        <sz val="8"/>
        <color theme="1"/>
        <rFont val="方正书宋_GBK"/>
        <charset val="134"/>
      </rPr>
      <t>堉</t>
    </r>
    <r>
      <rPr>
        <sz val="8"/>
        <color theme="1"/>
        <rFont val="仿宋_GB2312"/>
        <charset val="134"/>
      </rPr>
      <t>道路平整硬化</t>
    </r>
  </si>
  <si>
    <r>
      <rPr>
        <sz val="8"/>
        <color theme="1"/>
        <rFont val="仿宋_GB2312"/>
        <charset val="134"/>
      </rPr>
      <t>洞子</t>
    </r>
    <r>
      <rPr>
        <sz val="8"/>
        <color theme="1"/>
        <rFont val="方正书宋_GBK"/>
        <charset val="134"/>
      </rPr>
      <t>堉</t>
    </r>
    <r>
      <rPr>
        <sz val="8"/>
        <color theme="1"/>
        <rFont val="仿宋_GB2312"/>
        <charset val="134"/>
      </rPr>
      <t>道路平整硬化长400米、宽3.5m、厚0.18米</t>
    </r>
  </si>
  <si>
    <t>1、完成道路拓宽硬化400米；2、保障群众全安出行，方面农业生产，提高群众满意度。</t>
  </si>
  <si>
    <r>
      <rPr>
        <sz val="8"/>
        <color theme="1"/>
        <rFont val="仿宋_GB2312"/>
        <charset val="134"/>
      </rPr>
      <t>熊家</t>
    </r>
    <r>
      <rPr>
        <sz val="8"/>
        <color theme="1"/>
        <rFont val="方正书宋_GBK"/>
        <charset val="134"/>
      </rPr>
      <t>堉</t>
    </r>
    <r>
      <rPr>
        <sz val="8"/>
        <color theme="1"/>
        <rFont val="仿宋_GB2312"/>
        <charset val="134"/>
      </rPr>
      <t>道路平整硬化</t>
    </r>
  </si>
  <si>
    <r>
      <rPr>
        <sz val="8"/>
        <color theme="1"/>
        <rFont val="仿宋_GB2312"/>
        <charset val="134"/>
      </rPr>
      <t>熊家</t>
    </r>
    <r>
      <rPr>
        <sz val="8"/>
        <color theme="1"/>
        <rFont val="方正书宋_GBK"/>
        <charset val="134"/>
      </rPr>
      <t>堉</t>
    </r>
    <r>
      <rPr>
        <sz val="8"/>
        <color theme="1"/>
        <rFont val="仿宋_GB2312"/>
        <charset val="134"/>
      </rPr>
      <t>道路平整硬化长700米、宽3.5m、厚0.18米</t>
    </r>
  </si>
  <si>
    <t>1、完成道路拓宽硬化700米；2、保障群众全安出行，方面农业生产，提高群众满意度。</t>
  </si>
  <si>
    <t>李家垭小型饮水工程</t>
  </si>
  <si>
    <t>新建1座45方的蓄水池，铺设Φ90—Φ32供水管道6km</t>
  </si>
  <si>
    <t>提高群众饮水质量，改善周边供水用水条件，提高群众满意度。</t>
  </si>
  <si>
    <t>通过参与项目入库立项表决、通过公告公示等进行日常管理和监督。保障村民饮水安全，防止因水质问题导致的疾病。</t>
  </si>
  <si>
    <t>高都驿村</t>
  </si>
  <si>
    <t>大竹园组机耕路整修</t>
  </si>
  <si>
    <t>大竹园组机耕路1000米整修（宽2.5米，长1000米，铺碎石整修，不浆砌）</t>
  </si>
  <si>
    <t>1、完成机耕路整修1公里；2、便于农业生产运输，群众增产增收，提高群众满意度。</t>
  </si>
  <si>
    <t>通过参与项目入库立项表决、通过公告公示等进行日常管理和监督，有利于村民农业生产，带动产业发展。</t>
  </si>
  <si>
    <t>山边组老水库台渠整修</t>
  </si>
  <si>
    <t>山边组老水库台渠1000米整修（浆砌长200米，高0.35米，宽0.25米；清淤800米）</t>
  </si>
  <si>
    <t>1、完成台渠整修1公里；2、提高农田供水保证率</t>
  </si>
  <si>
    <t>通过参与项目入库立项表决、通过公告公示等进行日常管理和监督。保障群众生产用水，推动产业发展，增加农户生产收入。</t>
  </si>
  <si>
    <t>会人溪村</t>
  </si>
  <si>
    <t>石洋坪组沟渠整修</t>
  </si>
  <si>
    <t>石洋坪组沟渠整修浆砌长500米、高0.5米、厚0.15米、宽0.4米</t>
  </si>
  <si>
    <t>1、完成500米沟渠新建；2、保障群众生产用水</t>
  </si>
  <si>
    <t>李家坪村</t>
  </si>
  <si>
    <t>豹子峪组蔬菜大棚建设</t>
  </si>
  <si>
    <t>豹子峪组新建20亩蔬菜大棚</t>
  </si>
  <si>
    <t>1、完成大棚建设20亩
2、增加李家坪村村民的经营性收入</t>
  </si>
  <si>
    <t>通过参与项目入库立项表决、通过公告公示等进行日常管理和监督。带动村民发展产业，增加经营性收入。</t>
  </si>
  <si>
    <t>梁家界组级公路硬化</t>
  </si>
  <si>
    <t>梁家界组级公路硬化长300米、宽2.5米、高0.18米</t>
  </si>
  <si>
    <t>1、完成道路硬化300米
2、方便群众出行安全</t>
  </si>
  <si>
    <t>马宗岭村</t>
  </si>
  <si>
    <t>栗树台组、张家峪组、黄豆湾组、华子坪组自来水管道铺设5公里</t>
  </si>
  <si>
    <t>1、完成自来水管道铺设5公里；2、改善群众饮水问题</t>
  </si>
  <si>
    <t>通过参与项目入库立项表决、通过公告公示等进行日常管理和监督，确保村民生产生活用水，间接带动产业发展</t>
  </si>
  <si>
    <t>白石溪组组级道路硬化</t>
  </si>
  <si>
    <t>白石溪组级道路硬化长2000米、宽3.5米、厚0.18米</t>
  </si>
  <si>
    <t>1、完成2公里道路硬化；2、改善群众出行条件；3、带动马宗岭村经济发展</t>
  </si>
  <si>
    <t>通过参与项目入库立项表决、通过公告公示等进行日常管理和监督。方便群众出行，有利于产品运输，带动村民发展产业，增加经营性收入。</t>
  </si>
  <si>
    <t>杨桥峪组组级道路硬化</t>
  </si>
  <si>
    <t>杨桥峪组级道路硬化长1000米、宽3.5米、厚0.18米</t>
  </si>
  <si>
    <t>1、完成1公里道路硬化；2、改善群众出行条件；3、带动马宗岭村经济发展</t>
  </si>
  <si>
    <t>栗树台组至白石溪组水毁溪堤重建</t>
  </si>
  <si>
    <t>栗树台组至白石溪组水毁溪堤重建浆砌长7000米、宽0.5米、高3米</t>
  </si>
  <si>
    <t>1、完成7公里水毁溪堤的修建；2、保障群众农业生产</t>
  </si>
  <si>
    <t>舒溪村</t>
  </si>
  <si>
    <t>沙洲河泵站建设</t>
  </si>
  <si>
    <t>新建沙洲河泵站（抽水机1台、铺设管道1000米）</t>
  </si>
  <si>
    <t>1、完成泵站建设；2、保障农户农田水利灌溉</t>
  </si>
  <si>
    <t>通过参与项目入库立项表决、通过公告公示等进行日常管理和监督。解决王家坪组季节性缺水问题，保证农田水灌溉</t>
  </si>
  <si>
    <t>齐家院森林防火蓄水池建设</t>
  </si>
  <si>
    <t>新建50立方蓄水池</t>
  </si>
  <si>
    <t>1、完成蓄水池建设；2、保障农户森林防火用水</t>
  </si>
  <si>
    <t>通过参与项目入库立项表决、通过公告公示等进行日常管理和监督。解决王家坪组季节性缺水问题，保证农户森林防火</t>
  </si>
  <si>
    <t>沙洲河护岸修复</t>
  </si>
  <si>
    <t>修复护岸120米（含浆砌330方）</t>
  </si>
  <si>
    <t>1、完成护岸修复；2、保障农户安全</t>
  </si>
  <si>
    <t>通过参与项目入库立项表决、通过公告公示等进行日常管理和监督。解决沙洲河组安全游水问题</t>
  </si>
  <si>
    <t>汤田界村</t>
  </si>
  <si>
    <t>天星堰组组级道路硬化</t>
  </si>
  <si>
    <t>天星堰组道路硬化长3000米、宽4.5米、厚0.2米</t>
  </si>
  <si>
    <t>1、改善群众出行条件；2、带动汤田界村经济发展</t>
  </si>
  <si>
    <t>刘家咀组级道路硬化</t>
  </si>
  <si>
    <t>刘家咀组级道路硬化，长1000米、宽3.5米、厚0.18米</t>
  </si>
  <si>
    <t>汤田界村高质量发展庭院经济（生猪养殖）</t>
  </si>
  <si>
    <t>发动群众养殖生猪，增加汤田界村村民的经营性收入。</t>
  </si>
  <si>
    <t>通过项目实施创造就业机会，带动脱贫户参与项目生产经营管理，获得项目受益分红，增加脱贫户收入。</t>
  </si>
  <si>
    <t>油茶种植</t>
  </si>
  <si>
    <t>油茶种植200亩</t>
  </si>
  <si>
    <t>提高油茶种植面积，增加汤田界村村民的经营性收入。</t>
  </si>
  <si>
    <t>药材黄精培管</t>
  </si>
  <si>
    <t>药材黄精培管30亩</t>
  </si>
  <si>
    <t>1、药材黄精管培30亩；2、发展产业，增加汤田界村的村集体受益。</t>
  </si>
  <si>
    <t>通过参与项目入库立项表决、通过公告公示等进行日常管理和监督。带动农户发展产业，获得项目受益分红，增加脱贫户监测户收入</t>
  </si>
  <si>
    <r>
      <rPr>
        <sz val="8"/>
        <color theme="1"/>
        <rFont val="仿宋_GB2312"/>
        <charset val="134"/>
      </rPr>
      <t>桃儿</t>
    </r>
    <r>
      <rPr>
        <sz val="8"/>
        <color theme="1"/>
        <rFont val="方正书宋_GBK"/>
        <charset val="134"/>
      </rPr>
      <t>堉</t>
    </r>
    <r>
      <rPr>
        <sz val="8"/>
        <color theme="1"/>
        <rFont val="仿宋_GB2312"/>
        <charset val="134"/>
      </rPr>
      <t>村</t>
    </r>
  </si>
  <si>
    <r>
      <rPr>
        <sz val="8"/>
        <color theme="1"/>
        <rFont val="仿宋_GB2312"/>
        <charset val="134"/>
      </rPr>
      <t>桃儿</t>
    </r>
    <r>
      <rPr>
        <sz val="8"/>
        <color theme="1"/>
        <rFont val="方正书宋_GBK"/>
        <charset val="134"/>
      </rPr>
      <t>堉</t>
    </r>
    <r>
      <rPr>
        <sz val="8"/>
        <color theme="1"/>
        <rFont val="仿宋_GB2312"/>
        <charset val="134"/>
      </rPr>
      <t>组至郑家组道路拓宽硬化</t>
    </r>
  </si>
  <si>
    <r>
      <rPr>
        <sz val="8"/>
        <color theme="1"/>
        <rFont val="仿宋_GB2312"/>
        <charset val="134"/>
      </rPr>
      <t>桃儿</t>
    </r>
    <r>
      <rPr>
        <sz val="8"/>
        <color theme="1"/>
        <rFont val="方正书宋_GBK"/>
        <charset val="134"/>
      </rPr>
      <t>堉</t>
    </r>
    <r>
      <rPr>
        <sz val="8"/>
        <color theme="1"/>
        <rFont val="仿宋_GB2312"/>
        <charset val="134"/>
      </rPr>
      <t>村至郑家组道路拓宽硬化长2000米、宽2米、厚0.2米</t>
    </r>
  </si>
  <si>
    <r>
      <rPr>
        <sz val="6"/>
        <color theme="1"/>
        <rFont val="仿宋_GB2312"/>
        <charset val="134"/>
      </rPr>
      <t>1.完成桃儿</t>
    </r>
    <r>
      <rPr>
        <sz val="6"/>
        <color theme="1"/>
        <rFont val="方正书宋_GBK"/>
        <charset val="134"/>
      </rPr>
      <t>堉</t>
    </r>
    <r>
      <rPr>
        <sz val="6"/>
        <color theme="1"/>
        <rFont val="仿宋_GB2312"/>
        <charset val="134"/>
      </rPr>
      <t>组至郑家组2公里路面拓建；
2.方便农户出行、农产品运输</t>
    </r>
  </si>
  <si>
    <t>大方坪组骨干塘整修</t>
  </si>
  <si>
    <t>大方坪组整治骨干塘，清淤扩容约4000立方米</t>
  </si>
  <si>
    <t>1、完成大方坪组骨干塘整治，
2、有效解决干旱期农田灌溉问题，</t>
  </si>
  <si>
    <t>通过参与项目入库立项表决、通过公告公示等进行日常管理和监督。解决农田灌溉问题，有利于农户产业发展。</t>
  </si>
  <si>
    <t>万阳山村</t>
  </si>
  <si>
    <t>一组溪里村级公路修复</t>
  </si>
  <si>
    <t>一组溪里村级公路修复浆砌长50米，宽2米，高4米</t>
  </si>
  <si>
    <t>1、完成公路修复；2、方便群众出行</t>
  </si>
  <si>
    <t>通过参与项目入库立项表决、通过公告公示等进行日常管理和监督，保障万阳山村群众出行方便</t>
  </si>
  <si>
    <t>三组扁担岩冲毁沟渠堤坝修复</t>
  </si>
  <si>
    <t>三组扁担岩冲毁沟渠堤坝修复浆砌长30米，宽1.5米，高2米</t>
  </si>
  <si>
    <t>1、完成沟渠堤坝修复；2、保障农业生产</t>
  </si>
  <si>
    <t>通过参与项目入库立项表决、通过公告公示等进行日常管理和监督，保障万阳山村三组农户正常耕种</t>
  </si>
  <si>
    <t>五组印家桥梁重建</t>
  </si>
  <si>
    <t>五组印家桥梁重建1座，长30米宽3.5米</t>
  </si>
  <si>
    <t>1、完成桥梁重建；2、保障群众正常出行</t>
  </si>
  <si>
    <t>三组天坑湾小型饮水工程</t>
  </si>
  <si>
    <t>新建水坝1处、新建1座25方的蓄水池、铺设供水管道2km</t>
  </si>
  <si>
    <t>1、完成水坝、蓄水池建设和管道铺设；2、提高群众饮水质量，改善周边供水用水条件</t>
  </si>
  <si>
    <t>通过参与项目入库立项表决、通过公告公示等进行日常管理和监督，保障万阳山村三组农户饮水水源，</t>
  </si>
  <si>
    <t>燕家坪村</t>
  </si>
  <si>
    <t>花园组水渠新建</t>
  </si>
  <si>
    <t>花园组水渠新建长400米，宽0.3米，深0.3米</t>
  </si>
  <si>
    <t>1、完成400米水渠修复；2、保障农户农业生产</t>
  </si>
  <si>
    <t>通过参与项目入库立项表决、通过公告公示等进行日常管理和监督保障全村农户农业生产水源，间接增收农产品</t>
  </si>
  <si>
    <t>公共照明工程</t>
  </si>
  <si>
    <t>燕家坪村敬家垭组、连岩头组、燕大线安装路灯80盏</t>
  </si>
  <si>
    <t>1、完成路灯建设80盏；2、满足群众必要的照明要求；3、方便老百姓夜间出行</t>
  </si>
  <si>
    <t>羊楼坪村</t>
  </si>
  <si>
    <t>将军潭果园种植基地建设</t>
  </si>
  <si>
    <t>羊楼坪村将军潭组建设50亩果园基地</t>
  </si>
  <si>
    <t>1、完成50亩果园基地建设；2、带动产业发展，增加村集体经济
3、带动农户就业增加农户收益</t>
  </si>
  <si>
    <t>通过参与项目入库立项表决，通过公告公示等进行日常管理和监督。带动产业发展，增加村集体收入。</t>
  </si>
  <si>
    <t>羊楼坪村茶叶基地培管</t>
  </si>
  <si>
    <t>羊楼坪村将军潭组50亩黄金茶园的培管（施肥、除草、灌溉、补苗）</t>
  </si>
  <si>
    <t>1、完成茶叶基地培管
2、带动产业发展，增加村集体经济</t>
  </si>
  <si>
    <t>羊楼坪村组级公路硬化</t>
  </si>
  <si>
    <t>羊楼坪村金钟山组、蒋家组组级公路硬化，长1000米，宽3米，厚0.18米</t>
  </si>
  <si>
    <t>1、完成1000米组级公路硬化；2、方便群众出行，保障群众正常的农业生产。</t>
  </si>
  <si>
    <t>通过参与项目入库立项表决，通过公告公示等进行日常管理和监督。带动脱贫户监测户直接或间接受益，保障群众正常的农业生产。</t>
  </si>
  <si>
    <t>杨家溪村</t>
  </si>
  <si>
    <t>郑家坪组溪堤新建、水毁农田修复</t>
  </si>
  <si>
    <t>郑家坪组溪堤新建浆砌长1000米、高2.5米、厚0.8米；机耕道新建长350米，宽3米；修复水毁农田5亩</t>
  </si>
  <si>
    <t>1、完成郑家坪组溪堤新建100米；2、机耕道新建350米；3、完成修复水毁农田5亩</t>
  </si>
  <si>
    <t>通过参与项目入库立项表决、通过公告公示等进行日常管理和监督。有利于产品运输，带动村民发展产业，增加经营性收入。</t>
  </si>
  <si>
    <t>印家咀组溪堤新建、机耕桥新建</t>
  </si>
  <si>
    <t>印家咀组溪堤新建浆砌长420米、高2.5米、厚0.8米；新建机耕桥3座（每座长12米、宽3.5米）</t>
  </si>
  <si>
    <t>1、完成印家咀组溪堤新建420米；2、完成新建机耕桥3座</t>
  </si>
  <si>
    <t>棚家咀组溪堤新建</t>
  </si>
  <si>
    <t>棚家咀组溪堤新建浆砌长350米、高3米、厚0.8米</t>
  </si>
  <si>
    <t>完成棚家咀组溪堤新建浆砌350米</t>
  </si>
  <si>
    <t>姚家坪社区</t>
  </si>
  <si>
    <t>黄桃种植</t>
  </si>
  <si>
    <t>黄桃种植基地建设30亩</t>
  </si>
  <si>
    <t>1、完成黄桃种植基地建设30亩；2、发展产业，增加集体经济收入</t>
  </si>
  <si>
    <t>通过参与项目入库立项表决、通过公告公示等进行日常管理和监督。创造就业机会，推动产业发展，增加脱贫户收入。</t>
  </si>
  <si>
    <t>上街组组级公路硬化</t>
  </si>
  <si>
    <t>组级公路硬化，长130米，宽5米，高0.18米（含地下管道铺设）</t>
  </si>
  <si>
    <t>1、完成组级公路硬化130米；2、方便群众出行，提高群众满意度。</t>
  </si>
  <si>
    <t>通过参与项目入库立项表决、通过公告公示等进行日常管理和监督。改善群众出行条件，降低运输成本，生产直接受益。</t>
  </si>
  <si>
    <t>雷家洲组级路硬化</t>
  </si>
  <si>
    <t>组级公路硬化，长400米、宽3.5米、高0.18米</t>
  </si>
  <si>
    <t>1、完成组级公路硬化400米；2、方便群众出行，提高群众满意度。</t>
  </si>
  <si>
    <t>通过参与项目入库立项表决、通过公告公示等进行日常管理和监督。改善群众出行条件，降低运输成本。</t>
  </si>
  <si>
    <t>姚家台组灌溉渠维修加固</t>
  </si>
  <si>
    <t>灌溉渠维修加固共150米（其中清淤30米；浆砌长80米、高1.5米、厚1米；维修40米）</t>
  </si>
  <si>
    <t>1、完成灌溉渠维修加固150米；2、保障基本的农田灌溉用水需求，提高生产量。</t>
  </si>
  <si>
    <t>观舒水稻产业园公路沿线路灯建设</t>
  </si>
  <si>
    <t>安装路灯150盏</t>
  </si>
  <si>
    <t>1、完成路灯安装150盏；
2、提高群众满意度，解决群众安全出行，提高生活水平。</t>
  </si>
  <si>
    <t>野猪溪村</t>
  </si>
  <si>
    <t>谢黄组南桥湾桥梁新建</t>
  </si>
  <si>
    <t>南桥湾桥梁新建，长12米，宽3.5米</t>
  </si>
  <si>
    <t>1、完成桥梁新建；2、方便村民出行，和交通运输</t>
  </si>
  <si>
    <t>谢家组道路硬化</t>
  </si>
  <si>
    <t>谢家组道路硬化，长470米，宽3.5米，厚0.18米</t>
  </si>
  <si>
    <t>1、完成路段硬化470米；2、方便村民出行，和交通运输</t>
  </si>
  <si>
    <t>万福组公路硬化</t>
  </si>
  <si>
    <t>万福组公路硬化，长630米，宽3.5米，厚0.18米</t>
  </si>
  <si>
    <t>1、完成路段硬化630米；2、方便村民出行，和交通运输</t>
  </si>
  <si>
    <t>通过参与项目入库立项表决、通过公告公示等进行日常管理和监督。创造就业机会，有利于群众出行，降低运输成本，间接带动产业发展。</t>
  </si>
  <si>
    <t>野猪溪公共照明工程</t>
  </si>
  <si>
    <t>万福组、朱家山组、谢黄组安装路灯30盏</t>
  </si>
  <si>
    <t>1、完成万福组、朱家山组、谢黄祖共30盏路灯：
2、保证夜间出行人员安全</t>
  </si>
  <si>
    <t>长潭坪社区</t>
  </si>
  <si>
    <t>钟家坪台渠整修</t>
  </si>
  <si>
    <t>钟家坪台渠整修2000米（其中清淤1500米；浆砌长500米、高1.5米、厚0.2米）</t>
  </si>
  <si>
    <t>1、完成台渠整修2公里；2、提高农田供水保证率</t>
  </si>
  <si>
    <t>长潭坪社区公共照明工程</t>
  </si>
  <si>
    <t>长潭坪社区一组、二组、三组、四组、六组、七组安装路灯240盏</t>
  </si>
  <si>
    <t>1、完成长潭坪社区一组、二组、三组、四组、六组、七组的路灯建设：
2、保证夜间出行人员安全</t>
  </si>
  <si>
    <t>双溪口道路段硬化</t>
  </si>
  <si>
    <t>长潭坪社区双溪口道路段硬化，长2500米，宽3.5米，厚0.18米</t>
  </si>
  <si>
    <t>1、完成道路硬化新建2.5公里；2、方便群众出行，提高群众满意度。</t>
  </si>
  <si>
    <t>漆河镇</t>
  </si>
  <si>
    <t>灵岩寺村</t>
  </si>
  <si>
    <t>建设戴家坡-杨家坑路道路路基平整</t>
  </si>
  <si>
    <t>灵岩寺村一片组</t>
  </si>
  <si>
    <t>建设戴家坡-杨家坑2.7公里、宽3.5米、厚20公分道路路基平整</t>
  </si>
  <si>
    <t>方便群众外出出行，降低农产品运输成本。</t>
  </si>
  <si>
    <t>通过参与项目入库立项表决，通过公告公示等进行日常管理和监督；创造就业机会，带动贫困户参与项目生产经营管理，获得经济收益，增加贫困户收入。</t>
  </si>
  <si>
    <t>列桥村</t>
  </si>
  <si>
    <t>猪场湾大堰整修</t>
  </si>
  <si>
    <t>列桥村九</t>
  </si>
  <si>
    <t>堰塘清淤4亩，堤坝整修硬化长50米、宽4米、厚10公分</t>
  </si>
  <si>
    <t>增加脱贫户收入，提升脱贫户满意度</t>
  </si>
  <si>
    <t>通过参与项目入库立项表决，通过公告公示等进行日常管理和监督；创造就业机会，带动脱贫户参与项目生产经营管理，获得项目收益分红，增加脱贫户收入。</t>
  </si>
  <si>
    <t>石板坪村</t>
  </si>
  <si>
    <t>五、六组机耕道建设</t>
  </si>
  <si>
    <t>石板坪村组五、六组</t>
  </si>
  <si>
    <t>新建2000米、宽3.5米、厚20公分机耕路</t>
  </si>
  <si>
    <t>八房坪村</t>
  </si>
  <si>
    <t>基建组级公路硬化</t>
  </si>
  <si>
    <t>八房坪村基建组</t>
  </si>
  <si>
    <t>道路路基平整、硬化长900米、宽3.5米、厚20公分。</t>
  </si>
  <si>
    <t>涌泉村</t>
  </si>
  <si>
    <t>玉兰水库机耕路新建</t>
  </si>
  <si>
    <t>涌泉村9组</t>
  </si>
  <si>
    <t>新建机耕路长1500米、宽3.5米、厚20公分。</t>
  </si>
  <si>
    <t>通过参与项目入库立项表决、通过公告公示等进行日常管理和监督，带动5户脱贫户，32户农户直接受益。</t>
  </si>
  <si>
    <t>街头坪村</t>
  </si>
  <si>
    <t>街头坪村徐生权家至王家湾道路硬化</t>
  </si>
  <si>
    <t>街头坪村5组</t>
  </si>
  <si>
    <t>街头坪村5组公路硬化2千米、宽3.5米、厚20公分。</t>
  </si>
  <si>
    <t>方便街头坪徐生权家到王家湾的村民交通出行，降低村民出行及物资运输成本，便携农副产品运输</t>
  </si>
  <si>
    <t>方便街头坪村5组群众出行，降低农副产品动输成本，通过参与项目入库立项表决、通过公告公示等进行日常管理</t>
  </si>
  <si>
    <t>汉宫庙村</t>
  </si>
  <si>
    <t>七组万家大堰整修</t>
  </si>
  <si>
    <t>汉宫庙村七组</t>
  </si>
  <si>
    <t>堰塘清淤12亩，堤坝整修硬化100米、宽3米、厚15公分。</t>
  </si>
  <si>
    <t>吕家村</t>
  </si>
  <si>
    <t>青和组机耕路建设</t>
  </si>
  <si>
    <t>青和机耕路建设</t>
  </si>
  <si>
    <t>青年组基耕路建设长300米宽3-5米、厚18公分。</t>
  </si>
  <si>
    <t>青和基耕路建设方便群众出行。降低农产品运输成本，通过参与项目入库立项表决、通过公告公示等进行日常管理和监督，带6户脱贫人口直接受益。</t>
  </si>
  <si>
    <t>黄婆店村</t>
  </si>
  <si>
    <t>黄婆店村八组沟渠维修</t>
  </si>
  <si>
    <t>对黄婆店村八组、沟渠维修800米</t>
  </si>
  <si>
    <t>通过参与项目入库立项表决，通过公告公示等进行日常管理和监督；解决沟渠堵塞、农业生产用水等问题。</t>
  </si>
  <si>
    <t>支渠清淤修保证农业生产生活用水，通过参与项目入库立项表决、通过公告公示等进行日常管理和监督，带动4户脱贫人口受益。</t>
  </si>
  <si>
    <t>聚宝山村</t>
  </si>
  <si>
    <t>聚宝山村1组堰塘整修</t>
  </si>
  <si>
    <t>聚宝山村1组</t>
  </si>
  <si>
    <t xml:space="preserve">
堰面积10亩，堰塘清淤，堰堤整修护坡硬化长40米，高4米，厚0.1米。</t>
  </si>
  <si>
    <t>1、通过堰塘整治，新增恢复灌溉面积120亩；
2、方便农业生产，提高生产力水平。</t>
  </si>
  <si>
    <t>通过参与项目入库立项表决、通过公告公示等进行日常管理和监督，带动2户脱贫户，12户农户直接受益。</t>
  </si>
  <si>
    <t>枫岭村</t>
  </si>
  <si>
    <t>枫岭村组级公路硬化</t>
  </si>
  <si>
    <t>枫岭村小苏6组</t>
  </si>
  <si>
    <t>路基平整、硬化长1200米、宽3.5米、厚20公分。</t>
  </si>
  <si>
    <t>枫岭村小苏6组湾组级公路硬化方便群众出行。降低农产品运输成本，通过参与项目入库立项表决、通过公告公示等进行日常管理和监督，带动1户脱贫人口受益。</t>
  </si>
  <si>
    <t>长寿寺村</t>
  </si>
  <si>
    <t>长寿寺村河家坪四组道路硬化</t>
  </si>
  <si>
    <t>长寿寺村河家坪四组</t>
  </si>
  <si>
    <t>长寿寺村河家坪四组的道路硬化1.8千米、宽3.5米、厚20公分</t>
  </si>
  <si>
    <t>方便长寿寺村商鹤新家到叶建云民交通出行，降低村民出行及物资运输成本，便携农副产品运输</t>
  </si>
  <si>
    <t>方便长寿寺村四组群众出行，降低农副产品动输成本，通过参与项目入库立项表决、通过公告公示等进行日常管理</t>
  </si>
  <si>
    <t>长寿寺村河家坪六组的道路硬化</t>
  </si>
  <si>
    <t>长寿寺村河家坪六组</t>
  </si>
  <si>
    <t>长寿寺村河家坪六组的公路硬化1.5千米、宽3.5米、厚20公分。</t>
  </si>
  <si>
    <t>方便长寿寺村商文能家至商国政家的村民交通出行，降低村民出行及物资运输成本，便携农副产品运输</t>
  </si>
  <si>
    <t>方便长寿寺村六组群众出行，降低农副产品运输成本，通过参与项目入库立项表决、通过公告公示等进行日常管理</t>
  </si>
  <si>
    <t>玉皇坪村</t>
  </si>
  <si>
    <t>玉皇坪村九组道路路基维修</t>
  </si>
  <si>
    <t>玉皇坪村九组</t>
  </si>
  <si>
    <t>路基维修长500米、宽3.5米、厚20公分</t>
  </si>
  <si>
    <t>乾元村</t>
  </si>
  <si>
    <t>舒家四组至园艺场1300米道路硬化</t>
  </si>
  <si>
    <t>舒家四组至园艺场</t>
  </si>
  <si>
    <t>舒家四组至园艺场1300米道路硬化、宽3.5米、厚20公分。</t>
  </si>
  <si>
    <t>方便舒家四组至园艺场群众、贫困户出行。降低农产品运输成本。</t>
  </si>
  <si>
    <t>天宝山村</t>
  </si>
  <si>
    <t>白马商店至狗屎垭路面扩宽</t>
  </si>
  <si>
    <t>路面扩宽，长2.4公里，拓宽2米、厚18公分。</t>
  </si>
  <si>
    <t>1：方便群众出行；
2：便于农产品运输；
3：提高群众幸福指数。</t>
  </si>
  <si>
    <t>通过参与项目入库立项表决、通过公告公示等进行日常管理和监督，带动14户脱贫户，34人直接受益。</t>
  </si>
  <si>
    <t>华岩河村</t>
  </si>
  <si>
    <t>重阳水电站一级分渠高灌渠新建</t>
  </si>
  <si>
    <t>长2KM、宽80CM、高20CM</t>
  </si>
  <si>
    <t>1、通过修建高灌渠，新增恢复灌溉面积1200亩；
2、方便农业生产，提高粮食产量。</t>
  </si>
  <si>
    <t>通过参与项目入库立项表决、通过公告公示等进行日常管理和监督，带动19户脱贫户，65人直接受益。</t>
  </si>
  <si>
    <t>黄甲铺社区</t>
  </si>
  <si>
    <t>罗家溶组道路硬化</t>
  </si>
  <si>
    <t>黄甲铺社区罗家溶组</t>
  </si>
  <si>
    <t>罗家溶组道路硬化，全长2.8公里，宽3.2米、厚18公分。受益人口125人</t>
  </si>
  <si>
    <t>方便群众日常出行，发展群众产业，增加群众收入。</t>
  </si>
  <si>
    <t>勒马山村</t>
  </si>
  <si>
    <t>勒马山村胜利组路基维修</t>
  </si>
  <si>
    <t>勒马山村胜利</t>
  </si>
  <si>
    <t>夺旗山村</t>
  </si>
  <si>
    <t>夺旗山村6组-10组的沟渠整修</t>
  </si>
  <si>
    <t>夺旗山村6组-10组</t>
  </si>
  <si>
    <t>沟渠长3000余米、宽2米、深1.5米，混泥土厚度5公分。</t>
  </si>
  <si>
    <t>利于农田灌溉，方便农业生产，提高生产力水平。</t>
  </si>
  <si>
    <t>通过参与项目入库立项表决，通过公告公示等进行日常管理和监督；利于周边住户农田灌溉。</t>
  </si>
  <si>
    <t>铁佛寺村</t>
  </si>
  <si>
    <t>铁佛寺村1组级公路硬化</t>
  </si>
  <si>
    <t>铁佛寺村1组</t>
  </si>
  <si>
    <t>铁佛寺村1组级公道路硬化1.5千米、宽3.5米、厚20公分</t>
  </si>
  <si>
    <t>方便铁佛寺村1组群众交通出行，降低村民出行及物资运输成本，便携农副产品运输</t>
  </si>
  <si>
    <t>方便铁佛寺村1组群众交通出行，降低农副产品运输成本，通过参与项目入库立项表决、通过公告公示等进行日常管理</t>
  </si>
  <si>
    <t xml:space="preserve">漆河镇 </t>
  </si>
  <si>
    <t>曙光村</t>
  </si>
  <si>
    <t>曙光村麻溪桥级1组-4组公路重路硬化</t>
  </si>
  <si>
    <t>曙光村1-4组组级公道路硬化300米宽4,米、厚18公分。</t>
  </si>
  <si>
    <t>曙光村2-8组村民交通出行，降低村民出行及物资运输成本，便携农副产品运输</t>
  </si>
  <si>
    <t>重阳村</t>
  </si>
  <si>
    <t>高岩坡水库整修</t>
  </si>
  <si>
    <t>重阳村14组</t>
  </si>
  <si>
    <t>高岩坡水库清淤1000立方内堤整修长60米，高10米、宽3米</t>
  </si>
  <si>
    <t>堰塘整修增加蓄水量，保证农业生产生活用水，通过参与项目入库立项表决、通过公告公示等进行日常管理和监督，带动2户脱贫人口受益。</t>
  </si>
  <si>
    <t>龙昌村</t>
  </si>
  <si>
    <t>龙昌村虾公堰组-清明峪组-丰稔桥组道路硬化</t>
  </si>
  <si>
    <t>龙昌村虾公堰组-清明峪组-丰稔桥组</t>
  </si>
  <si>
    <t>道路硬化3000米、宽3.5米、厚20公分</t>
  </si>
  <si>
    <t>利于降低生产经营成本，带动群众发展产业。</t>
  </si>
  <si>
    <t>通过参与项目入库立项表决，通过公告公示等进行日常管理和监督；降低生产经营成本，带动群众发展产业。</t>
  </si>
  <si>
    <t>农业设施项目（育秧工厂）</t>
  </si>
  <si>
    <t>新建育秧大棚2200平方米</t>
  </si>
  <si>
    <t>发展特色农业、提升农民技能和农业产业化水平，增加农民收入，</t>
  </si>
  <si>
    <t>增加村集体经济收入与带动“劳动能力”户增收。</t>
  </si>
  <si>
    <t>浔阳街道</t>
  </si>
  <si>
    <t>大平村</t>
  </si>
  <si>
    <t>大平村8组9组水渠整修</t>
  </si>
  <si>
    <t>8组9组</t>
  </si>
  <si>
    <t>沟渠修建长400米，宽0.8米，高0.7米</t>
  </si>
  <si>
    <t>提高水量，灌溉周边农田，提高农作物产量，解决农户生活用水问题，提高群众满意度。</t>
  </si>
  <si>
    <t>通过参与项目入库立项表决、通过公告公示等进行日常管理和监督，提高群众生活以及生产便利性，带动86户农户直接或间接受益。</t>
  </si>
  <si>
    <r>
      <rPr>
        <sz val="8"/>
        <color theme="1"/>
        <rFont val="仿宋_GB2312"/>
        <charset val="134"/>
      </rPr>
      <t>大平村响水</t>
    </r>
    <r>
      <rPr>
        <sz val="8"/>
        <color theme="1"/>
        <rFont val="方正书宋_GBK"/>
        <charset val="134"/>
      </rPr>
      <t>垱</t>
    </r>
    <r>
      <rPr>
        <sz val="8"/>
        <color theme="1"/>
        <rFont val="仿宋_GB2312"/>
        <charset val="134"/>
      </rPr>
      <t>水库灌溉渠道整修</t>
    </r>
  </si>
  <si>
    <t>9组10组</t>
  </si>
  <si>
    <t>沟渠修建长500米，宽0.8米，高0.7米</t>
  </si>
  <si>
    <t>方便大平7组、8组、9组、10组、200多亩农田灌溉</t>
  </si>
  <si>
    <t>通过参与项目入库立项表决、通过公告公示等进行日常管理和监督，带动100户农户直接或间接受益。</t>
  </si>
  <si>
    <t>八字路村</t>
  </si>
  <si>
    <t>八字路社区何家湾、李家湾、三板桥入户路改造</t>
  </si>
  <si>
    <t>八字路社区何家湾、李家湾、三板桥</t>
  </si>
  <si>
    <t>道路硬化200米，宽5米，厚0.2米</t>
  </si>
  <si>
    <t>改善交通条件，方便居民出行，提高居民生产、生活质量，提高群众满意度。</t>
  </si>
  <si>
    <t>通过参与项目入库立项表决，通过公告公示等进行日常管理和监督，带动全社区居民直接或间接受益。</t>
  </si>
  <si>
    <t>八字路、枫树湾、朱家冲产业路</t>
  </si>
  <si>
    <t>八字路、枫树湾、朱家冲</t>
  </si>
  <si>
    <t>3口堰塘共8亩</t>
  </si>
  <si>
    <t>改善用水条件，方便居民灌溉，提高项目生产、提高居民生活质量，提高群众满意度。</t>
  </si>
  <si>
    <t>丰禾村</t>
  </si>
  <si>
    <t>丰禾村1组组级道路硬化路</t>
  </si>
  <si>
    <t>丰禾村1组</t>
  </si>
  <si>
    <t>道路硬化1000米，宽3米，厚20公分</t>
  </si>
  <si>
    <t>丰禾村5组张家湾大堰整修</t>
  </si>
  <si>
    <t>丰禾村5组</t>
  </si>
  <si>
    <t>堰塘堤坝整修，堤长25米，高5米，水塘清淤</t>
  </si>
  <si>
    <t>改善交通条件，方便居民出行，提高项目生产、提高居民生活质量，提高群众满意度。</t>
  </si>
  <si>
    <t>丰禾村水稻种植</t>
  </si>
  <si>
    <t>水稻种植，258亩</t>
  </si>
  <si>
    <t>福庆山村</t>
  </si>
  <si>
    <t>业树湾组公路硬化</t>
  </si>
  <si>
    <t>道路硬化1800米，宽3米，高0.2米</t>
  </si>
  <si>
    <t>方便群众出行，农产品运输，提高生活质量和群众满意度。</t>
  </si>
  <si>
    <t>通过参与项目入库立项表决、通过公告公示等进行日常管理和监督，提高群众生活以及生产便利性，带动60户农户直接或间接受益。</t>
  </si>
  <si>
    <t>福庆山村谌家溶组组级路硬化</t>
  </si>
  <si>
    <t>道路硬化1000米，宽3米，高0.2米</t>
  </si>
  <si>
    <t>通过参与项目入库立项表决、通过公告公示等进行日常管理和监督，提高群众生活以及生产便利性，带动130户农户直接或间接受益。</t>
  </si>
  <si>
    <t>种植药材玉竹</t>
  </si>
  <si>
    <t>玉竹30亩</t>
  </si>
  <si>
    <t>增加群众就业岗位，农产品增多，提高农户收入、生活质量和群众满意度。</t>
  </si>
  <si>
    <t>通过参与项目入库立项表决、通过公告公示等进行日常管理和监督，提高群众生活以及生产便利性，带动50户农户直接或间接受益。</t>
  </si>
  <si>
    <r>
      <rPr>
        <sz val="8"/>
        <color theme="1"/>
        <rFont val="方正书宋_GBK"/>
        <charset val="134"/>
      </rPr>
      <t>廻</t>
    </r>
    <r>
      <rPr>
        <sz val="8"/>
        <color theme="1"/>
        <rFont val="仿宋_GB2312"/>
        <charset val="134"/>
      </rPr>
      <t>峰村</t>
    </r>
  </si>
  <si>
    <r>
      <rPr>
        <sz val="8"/>
        <color theme="1"/>
        <rFont val="方正书宋_GBK"/>
        <charset val="134"/>
      </rPr>
      <t>廻</t>
    </r>
    <r>
      <rPr>
        <sz val="8"/>
        <color theme="1"/>
        <rFont val="仿宋_GB2312"/>
        <charset val="134"/>
      </rPr>
      <t>峰村五组至八组道路硬化</t>
    </r>
  </si>
  <si>
    <t>五组至八组</t>
  </si>
  <si>
    <t>长800米宽2.5米高0.2米</t>
  </si>
  <si>
    <t>提升周边居民出行便利性，使村庄交通状况得到改善，促进经济发展，如农产品运输更便捷等；减少因路况差导致的车辆损耗，延长车辆使用寿命。</t>
  </si>
  <si>
    <t>1.优先雇佣当地农民参与道路硬化建设，为其提供就业机会和稳定收入2.尽量就地取材，如采购当地的砂石等材料，带动相关产业发展，增加农民收入。3.组建以当地农民为主的维护队伍，负责道路的日常养护，持续增加农民收入。</t>
  </si>
  <si>
    <t>教仁村</t>
  </si>
  <si>
    <t>教仁村二组道路硬化建设</t>
  </si>
  <si>
    <t>教仁村二组</t>
  </si>
  <si>
    <t>教仁村二组道路硬化建设，长400米，宽3米，厚0.2米</t>
  </si>
  <si>
    <t>通过二组的道路硬化建设，方便三组村民道路通畅。</t>
  </si>
  <si>
    <t>通过参与项目入库立项表决、通过公告公示等进行日常管理和监督，提高群众生活以及生产便利性，带动85户农户直接或间接受益。</t>
  </si>
  <si>
    <t>教仁村三组道路硬化建设</t>
  </si>
  <si>
    <t>教仁村三组</t>
  </si>
  <si>
    <t>教仁村三组道路硬化建设长800米，宽3米，厚0.2米</t>
  </si>
  <si>
    <t>通过对三组的道路硬化建设，方便三组村民道路通畅。</t>
  </si>
  <si>
    <t>通过参与项目入库立项表决、通过公告公示等进行日常管理和监督，提高群众生活以及生产便利性，带动78户农户直接或间接受益。</t>
  </si>
  <si>
    <t>教仁村十一组道路硬化建设</t>
  </si>
  <si>
    <t>教仁村十一组</t>
  </si>
  <si>
    <t>教仁村十一组道路硬化建设1000米，宽3米，厚0.2米</t>
  </si>
  <si>
    <t>通过参与项目入库立项表决、通过公告公示等进行日常管理和监督，提高群众生活以及生产便利性，带动66户农户直接或间接受益。</t>
  </si>
  <si>
    <r>
      <rPr>
        <sz val="8"/>
        <color theme="1"/>
        <rFont val="方正书宋_GBK"/>
        <charset val="134"/>
      </rPr>
      <t>菉</t>
    </r>
    <r>
      <rPr>
        <sz val="8"/>
        <color theme="1"/>
        <rFont val="仿宋_GB2312"/>
        <charset val="134"/>
      </rPr>
      <t>萝坪社区</t>
    </r>
  </si>
  <si>
    <r>
      <rPr>
        <sz val="8"/>
        <color theme="1"/>
        <rFont val="方正书宋_GBK"/>
        <charset val="134"/>
      </rPr>
      <t>菉</t>
    </r>
    <r>
      <rPr>
        <sz val="8"/>
        <color theme="1"/>
        <rFont val="仿宋_GB2312"/>
        <charset val="134"/>
      </rPr>
      <t>萝坪社区兰竹岗组至白沙洲组道路扩宽硬化</t>
    </r>
  </si>
  <si>
    <r>
      <rPr>
        <sz val="8"/>
        <color theme="1"/>
        <rFont val="方正书宋_GBK"/>
        <charset val="134"/>
      </rPr>
      <t>菉</t>
    </r>
    <r>
      <rPr>
        <sz val="8"/>
        <color theme="1"/>
        <rFont val="仿宋_GB2312"/>
        <charset val="134"/>
      </rPr>
      <t>萝坪社区四组</t>
    </r>
  </si>
  <si>
    <r>
      <rPr>
        <sz val="8"/>
        <color theme="1"/>
        <rFont val="方正书宋_GBK"/>
        <charset val="134"/>
      </rPr>
      <t>菉</t>
    </r>
    <r>
      <rPr>
        <sz val="8"/>
        <color theme="1"/>
        <rFont val="仿宋_GB2312"/>
        <charset val="134"/>
      </rPr>
      <t>萝坪社区兰竹岗组至白沙洲组道路扩宽硬化长600米，宽，2.5米</t>
    </r>
  </si>
  <si>
    <t>提升周边居民出行的便利性，使村庄交通状况复得到改善，促进经济发展，如农产品运输更便捷等；减少因路况差导致的车辆损耗，延长车辆使用寿命。</t>
  </si>
  <si>
    <t>1.优先雇佣当地农民参与道路硬化建设，为其提供就业机会和稳定收入。2.尽量就地取材，如采购当地的砂石等材料，带动相关产业发展，增加农民收入。3.组建以当地农民为主的维护队伍，负责道路的日常维护，持续增加农民收入。</t>
  </si>
  <si>
    <t>绿溪口村</t>
  </si>
  <si>
    <t>海家溶组桃子湾堰塘整修</t>
  </si>
  <si>
    <t>堤坝整修长70米，宽3米，高5米，清淤2500立方米</t>
  </si>
  <si>
    <t>灌溉周边农田，提高农作物产量，解决农户生活用水问题，提高群众满意度。</t>
  </si>
  <si>
    <t>通过参与项目入库立项表决、通过公告公示等进行日常管理和监督，提高群众生活以及生产便利性，带动41户农户直接或间接受益。</t>
  </si>
  <si>
    <t>荷花堰组荷花堰塘整修</t>
  </si>
  <si>
    <t>堤坝整修长80米，宽3米，高4.5米，清淤3000立方米</t>
  </si>
  <si>
    <t>通过参与项目入库立项表决、通过公告公示等进行日常管理和监督，提高群众生活以及生产便利性，带动35户农户直接或间接受益。</t>
  </si>
  <si>
    <t>朱家台组施家堰整修</t>
  </si>
  <si>
    <t>堤坝整修长70米，宽2.5米，高5米，清淤3000立方米</t>
  </si>
  <si>
    <t>通过参与项目入库立项表决、通过公告公示等进行日常管理和监督，带动40户农户直接或间接受益。</t>
  </si>
  <si>
    <t>大堰冲组道路硬化</t>
  </si>
  <si>
    <t>大堰冲组道路硬化长500米，宽3.5米，厚0.2米</t>
  </si>
  <si>
    <t>改善交通条件，方便村民出行，提高村民生产、生活质量，提高群众满意度。</t>
  </si>
  <si>
    <t>通过参与项目入库立项表决，通过公告公示等进行日常管理和监督，带动全村农户直接或间接受益。</t>
  </si>
  <si>
    <t>王家湾堰塘整修</t>
  </si>
  <si>
    <t>堤坝整修长90米，宽3米，高5米，清淤2500立方米</t>
  </si>
  <si>
    <t>通过参与项目入库立项表决、通过公告公示等进行日常管理和监督，带动32户农户直接或间接受益。</t>
  </si>
  <si>
    <t>民族组红土冲堰塘整修</t>
  </si>
  <si>
    <t>堤坝整修长60米，宽2.5米，高6米，清淤1500立方米</t>
  </si>
  <si>
    <t>通过参与项目入库立项表决、通过公告公示等进行日常管理和监督，带动16户农户直接或间接受益。</t>
  </si>
  <si>
    <r>
      <rPr>
        <sz val="8"/>
        <color theme="1"/>
        <rFont val="仿宋_GB2312"/>
        <charset val="134"/>
      </rPr>
      <t>红火</t>
    </r>
    <r>
      <rPr>
        <sz val="8"/>
        <color theme="1"/>
        <rFont val="方正书宋_GBK"/>
        <charset val="134"/>
      </rPr>
      <t>垱</t>
    </r>
    <r>
      <rPr>
        <sz val="8"/>
        <color theme="1"/>
        <rFont val="仿宋_GB2312"/>
        <charset val="134"/>
      </rPr>
      <t>翦家冲组级道路硬化</t>
    </r>
  </si>
  <si>
    <t>翦家冲道路硬化长400米，宽3.5米，厚0.2米</t>
  </si>
  <si>
    <t>梅溪桥社区</t>
  </si>
  <si>
    <t>梅溪桥社区港口组组级道路硬化</t>
  </si>
  <si>
    <t>梅溪桥社区港口组</t>
  </si>
  <si>
    <t>道路硬化700米，宽3.5米，厚0.2米</t>
  </si>
  <si>
    <t>梅溪桥社区关斗山组组级道路硬化</t>
  </si>
  <si>
    <t>梅溪桥社区关斗山组</t>
  </si>
  <si>
    <t>道路硬化800米，宽3.5米，厚0.2米</t>
  </si>
  <si>
    <t>梅溪桥社区关斗山水库到梅溪桥组沟渠建设项目</t>
  </si>
  <si>
    <t>梅溪桥社区关斗山组、梅溪桥组</t>
  </si>
  <si>
    <t>沟渠建设长1.8km，宽2.5米，高1.5米，清淤1.8km</t>
  </si>
  <si>
    <t>改善水利条件，方便居民农田水利灌溉，防止涨水，提高群众满意度。</t>
  </si>
  <si>
    <t>通过参与项目入库立项表决，通过公告公示等进行日常管理和监督，带动全组居民直接或间接受益。</t>
  </si>
  <si>
    <t>天子岗</t>
  </si>
  <si>
    <t>鲁家坪组至岩子坡组道路加宽硬化</t>
  </si>
  <si>
    <t>鲁家坪组至红堰组</t>
  </si>
  <si>
    <t>加宽道路长2000米，宽1米，高0.3米，并加装约4000米道路护栏</t>
  </si>
  <si>
    <t xml:space="preserve">   通过对鲁家、红堰、岩子三个组道路护栏改造，保障居民生活安全出行</t>
  </si>
  <si>
    <t xml:space="preserve">   通过参与项目入库立项表决、通过公告公示等进行日常管理和监督，提高群众生活以及生产便利性，带动117户农户直接或间接受益。</t>
  </si>
  <si>
    <t>铁船堰社区</t>
  </si>
  <si>
    <t>邢家洲组级公路硬化建设</t>
  </si>
  <si>
    <t>三组邢家洲至社区路段</t>
  </si>
  <si>
    <t>公路硬化290米，宽3米，高0.2米</t>
  </si>
  <si>
    <t>改善交通条件，方便居民出行，提高居民生产、生活质量，提高群众的满意度。</t>
  </si>
  <si>
    <t>二组公路加宽硬化建设</t>
  </si>
  <si>
    <t>老村部红绿灯路口至二组火烧湾路段</t>
  </si>
  <si>
    <t>公路加宽硬化220米，宽3米，高0.2米</t>
  </si>
  <si>
    <t>一组沟渠修、建；公路加宽硬化；机耕桥建设</t>
  </si>
  <si>
    <t>一组胡春贵至余和清路段</t>
  </si>
  <si>
    <t>沟渠修、建410米；公路加宽硬化410米；修建机耕桥6座</t>
  </si>
  <si>
    <t>方便农田灌溉便利,提高农业生产质量，增加农户收入，提高群众的满意度。</t>
  </si>
  <si>
    <t>万寿桥</t>
  </si>
  <si>
    <t>万寿桥二组组级道路拓宽硬化</t>
  </si>
  <si>
    <t>万寿桥二组</t>
  </si>
  <si>
    <t>500米道路拓宽，宽3米，高0.2米</t>
  </si>
  <si>
    <t>通过对万寿桥二组道路加宽，硬化方便居民生活生产出行</t>
  </si>
  <si>
    <t>通过参与项目入库立项表决、通过公告公示等进行日常管理和监督，提高群众生活以及生产便利性，带动125户农户直接或间接受益。</t>
  </si>
  <si>
    <t>仙石社区</t>
  </si>
  <si>
    <t>仙石社区蒋家坪组道路硬化建设</t>
  </si>
  <si>
    <t>仙石社区蒋家坪组</t>
  </si>
  <si>
    <t>仙石社区蒋家坪组道路硬化建设600米，宽3米，高0.2米</t>
  </si>
  <si>
    <t>通过对蒋家坪组的道路硬化建设，方便蒋家坪组居民道路通畅。</t>
  </si>
  <si>
    <t>通过参与项目入库立项表决、通过公告公示等进行日常管理和监督，提高群众生活以及生产便利性，带动59户农户直接或间接受益。</t>
  </si>
  <si>
    <t>尧河社区</t>
  </si>
  <si>
    <t>尧河社区军田溶组堰塘整修</t>
  </si>
  <si>
    <t>尧河社区军田溶组</t>
  </si>
  <si>
    <t>5亩堰塘整修清淤、硬化护坡86*0.1*5</t>
  </si>
  <si>
    <t>目标1：保障农田干旱期水源灌溉，提高粮食产量。</t>
  </si>
  <si>
    <t>通过参与项目入库立项表决、通过公告公示等进行日常管理和监督，提高供水量，保证周围农户种植作物收益，解决粮食生产问题。</t>
  </si>
  <si>
    <t>镇江渡村</t>
  </si>
  <si>
    <t>镇江渡村双堰组道路硬化建设</t>
  </si>
  <si>
    <t>镇江渡村双堰</t>
  </si>
  <si>
    <t>镇江渡村双堰组道路硬化建设，长600米，宽3.5米，厚0.2米</t>
  </si>
  <si>
    <t>通过对双堰组道的道路硬化建设，方便双堰组道居民道路通畅。</t>
  </si>
  <si>
    <t>黄石镇</t>
  </si>
  <si>
    <t>芭茅洲村</t>
  </si>
  <si>
    <t>芭茅洲村光伏电站建设</t>
  </si>
  <si>
    <t>肖山组建设50千瓦光伏电站一处</t>
  </si>
  <si>
    <t>增加脱贫户收入，提高群众满意度，提供就业机会</t>
  </si>
  <si>
    <t>芭茅洲村于溶组公路硬化</t>
  </si>
  <si>
    <t>于溶组道路硬化长600米、宽3.5米、厚0.15米</t>
  </si>
  <si>
    <t>增加脱贫户收入，提高群众满意度，方便农产品运输</t>
  </si>
  <si>
    <t>茶源村</t>
  </si>
  <si>
    <r>
      <rPr>
        <sz val="8"/>
        <color theme="1"/>
        <rFont val="仿宋_GB2312"/>
        <charset val="134"/>
      </rPr>
      <t>茶源村良</t>
    </r>
    <r>
      <rPr>
        <sz val="8"/>
        <color theme="1"/>
        <rFont val="方正书宋_GBK"/>
        <charset val="134"/>
      </rPr>
      <t>堉</t>
    </r>
    <r>
      <rPr>
        <sz val="8"/>
        <color theme="1"/>
        <rFont val="仿宋_GB2312"/>
        <charset val="134"/>
      </rPr>
      <t>组至田</t>
    </r>
    <r>
      <rPr>
        <sz val="8"/>
        <color theme="1"/>
        <rFont val="方正书宋_GBK"/>
        <charset val="134"/>
      </rPr>
      <t>堉</t>
    </r>
    <r>
      <rPr>
        <sz val="8"/>
        <color theme="1"/>
        <rFont val="仿宋_GB2312"/>
        <charset val="134"/>
      </rPr>
      <t>组组级道路硬化</t>
    </r>
  </si>
  <si>
    <r>
      <rPr>
        <sz val="8"/>
        <color theme="1"/>
        <rFont val="仿宋_GB2312"/>
        <charset val="134"/>
      </rPr>
      <t>良</t>
    </r>
    <r>
      <rPr>
        <sz val="8"/>
        <color theme="1"/>
        <rFont val="方正书宋_GBK"/>
        <charset val="134"/>
      </rPr>
      <t>堉</t>
    </r>
    <r>
      <rPr>
        <sz val="8"/>
        <color theme="1"/>
        <rFont val="仿宋_GB2312"/>
        <charset val="134"/>
      </rPr>
      <t>组至田</t>
    </r>
    <r>
      <rPr>
        <sz val="8"/>
        <color theme="1"/>
        <rFont val="方正书宋_GBK"/>
        <charset val="134"/>
      </rPr>
      <t>堉</t>
    </r>
    <r>
      <rPr>
        <sz val="8"/>
        <color theme="1"/>
        <rFont val="仿宋_GB2312"/>
        <charset val="134"/>
      </rPr>
      <t>组组级公路整修及硬化250米，宽3.5米，厚0.2米</t>
    </r>
  </si>
  <si>
    <t>茶源村王坪组级道路硬化</t>
  </si>
  <si>
    <t>王坪组组级公路整修及硬化250米，宽3.5米，厚0.2米</t>
  </si>
  <si>
    <t>大谷村</t>
  </si>
  <si>
    <t>大谷村郭榜组集中饮水工程</t>
  </si>
  <si>
    <r>
      <rPr>
        <sz val="8"/>
        <color theme="1"/>
        <rFont val="仿宋_GB2312"/>
        <charset val="134"/>
      </rPr>
      <t>郭榜组新建水井110M</t>
    </r>
    <r>
      <rPr>
        <sz val="8"/>
        <color theme="1"/>
        <rFont val="方正书宋_GBK"/>
        <charset val="134"/>
      </rPr>
      <t>³</t>
    </r>
    <r>
      <rPr>
        <sz val="8"/>
        <color theme="1"/>
        <rFont val="仿宋_GB2312"/>
        <charset val="134"/>
      </rPr>
      <t>、蓄水池20M</t>
    </r>
    <r>
      <rPr>
        <sz val="8"/>
        <color theme="1"/>
        <rFont val="方正书宋_GBK"/>
        <charset val="134"/>
      </rPr>
      <t>³</t>
    </r>
  </si>
  <si>
    <t>1.增加村储水量2.为村民饮水安全提供保障；3.提高老百姓的满意度</t>
  </si>
  <si>
    <t>东山村</t>
  </si>
  <si>
    <t>东山村青龙组公路硬化</t>
  </si>
  <si>
    <t>青龙组长400米、宽3.5米、厚0.2米</t>
  </si>
  <si>
    <t>黄安村</t>
  </si>
  <si>
    <t>黄安村戴湾组水果基地抗旱滴灌</t>
  </si>
  <si>
    <t>戴湾组100亩黄桃水果基地抗旱滴灌设施建设</t>
  </si>
  <si>
    <t>增加脱贫户收入；提供就业岗位；提升群众满意度。</t>
  </si>
  <si>
    <t>黄安村长峪、桥港组公路硬化</t>
  </si>
  <si>
    <t>黄安村长峪组、桥港组公路硬化400米，宽2.5，厚0.2米</t>
  </si>
  <si>
    <t>方便群众出行；提高群众收入；提高群众满意度。</t>
  </si>
  <si>
    <t>金洪社区</t>
  </si>
  <si>
    <t>金洪社区下湾组柑橘产业园建设</t>
  </si>
  <si>
    <t>下湾组柑橘种植35亩新建</t>
  </si>
  <si>
    <t>增加脱贫户收入.创造就业机会.提高社区集体收入.提高群众满意度。</t>
  </si>
  <si>
    <t>通过参与项目入库立项表决、通过公告公示等进行日常管理和监督。带动群众直接或间接受益。</t>
  </si>
  <si>
    <t>金洪社区蒲根种植</t>
  </si>
  <si>
    <t>金洪社区菖蒲根种植罗古组10亩，老屋组5亩，新建组15亩，文井组5亩</t>
  </si>
  <si>
    <t>凉井社区</t>
  </si>
  <si>
    <t>凉井社区陈湾组果园水肥一体化建设</t>
  </si>
  <si>
    <t>陈湾组陈湾组果园112亩新建蓄水池1座长2.5米*宽2.5米*高2米；增压泵1台；立三根9米高电杆拉线250米；埋水管1万米</t>
  </si>
  <si>
    <t>1：改善果园灌溉；2：提高居民收入；3.提高村民满意度</t>
  </si>
  <si>
    <t>桃花井村</t>
  </si>
  <si>
    <t>桃花井村廖湾组水库堤坝整修</t>
  </si>
  <si>
    <t>廖湾组水库堤坝整修，长35米，宽1.5米，高3米</t>
  </si>
  <si>
    <t>增加水库蓄水量；方便灌溉；提高群众满意度。</t>
  </si>
  <si>
    <t>新桥村</t>
  </si>
  <si>
    <t>新桥村沙坪组级公路硬化</t>
  </si>
  <si>
    <t>沙坪组断头路硬化500米，宽3.5米，厚0.2米</t>
  </si>
  <si>
    <t>新湾村</t>
  </si>
  <si>
    <t>新湾村廖峪、龙神、郭山组路基整修硬化</t>
  </si>
  <si>
    <t>新湾村廖峪、龙神、郭山组路基整修硬化，长350米，宽3米.厚0.20米。</t>
  </si>
  <si>
    <t>方便群众出行；便捷农产品运输、减少生产生活成本，提高群众满意度。</t>
  </si>
  <si>
    <t>杨柳村</t>
  </si>
  <si>
    <t>杨柳村饮水水井改造</t>
  </si>
  <si>
    <t>新队组、庙咀组、碑哑组整修扩容饮用水井共3处</t>
  </si>
  <si>
    <t>解决脱贫户饮水问题，提升群众满意度</t>
  </si>
  <si>
    <t>新铺村</t>
  </si>
  <si>
    <t>新铺村百田组道路硬化</t>
  </si>
  <si>
    <t>新铺村百田组道路硬化长500米，宽3.0米，厚0.2米</t>
  </si>
  <si>
    <t>新铺村陈峪组道路硬化</t>
  </si>
  <si>
    <t>新铺村陈峪组道路硬化长600米，宽3.0米，厚0.2米</t>
  </si>
  <si>
    <t>观音洞村</t>
  </si>
  <si>
    <t>观音洞村新建饮水水池</t>
  </si>
  <si>
    <t>观音洞村洞湾、黄牛咀、上溶组溶洞水源新建一个50立方的蓄水池，安装主管PE75管4000米，安装75三通转32共50个，安装子密阀50个，三相潜水泵1台，电线400米。</t>
  </si>
  <si>
    <t>观音洞村水库中段新建公路改道工程</t>
  </si>
  <si>
    <t>观音洞村口前组水库中段新建改道300米，硬化3.5米宽，厚18公分。</t>
  </si>
  <si>
    <t>方便农户出行，增加脱贫户收入，提高群众满意度</t>
  </si>
  <si>
    <t>观音洞村上湾组何山组堰塘整修</t>
  </si>
  <si>
    <t>观音洞村上湾组3亩堰塘浆砌内塘坡长40米、高5米厚0.05米，破堤埋30公分涵管安闸门。何山组2亩堰塘浆砌内塘坡长150米、高11米、厚0.05米.</t>
  </si>
  <si>
    <t>解决脱贫户饮水问题，方便农作物灌溉，提高群众满意度</t>
  </si>
  <si>
    <t>香山村</t>
  </si>
  <si>
    <t>香山村郭湾组，杨峪组，下徐棚组道路硬化</t>
  </si>
  <si>
    <t>香山村郭湾组道路硬化220米*3.5*0.2；杨峪组道路硬化90*3.5*0.2米；下徐棚组道路硬化150*3.5*0.2米。</t>
  </si>
  <si>
    <t>便捷农产品运输；方便农户出行；提高群众满意度。</t>
  </si>
  <si>
    <t>香山村郭湾组沟渠整修</t>
  </si>
  <si>
    <t>香山村郭湾组沟渠长120米、宽0.5米、高1.5米，沟渠两侧硬化。</t>
  </si>
  <si>
    <t>方便农户农田水利灌溉，提高农户种植收入，提高群众满意度。</t>
  </si>
  <si>
    <t>香山村花椒、山胡椒、黄豆种植基地</t>
  </si>
  <si>
    <t>陈湾组新建花椒、山胡椒产业基地共20亩；新建黄豆种植共10亩。（含人工管护、基地开垦、种苗种植、生产车间等）</t>
  </si>
  <si>
    <t>新建种植产业基地，增加脱贫户、监测户收入，提供就业岗位，提高群众满意度</t>
  </si>
  <si>
    <t>花园村</t>
  </si>
  <si>
    <t>花园村毛河组道理硬化</t>
  </si>
  <si>
    <t>花园村毛河组道路硬化300米，宽3.5米，厚0.2米</t>
  </si>
  <si>
    <t>花园村花园组渠道硬化</t>
  </si>
  <si>
    <t>花园村花园组渠道硬化200米，上底宽0.6米，下底宽0.4米，深1.1米，厚0.1米</t>
  </si>
  <si>
    <t>方便群众灌溉；提高群众收入；提高群众满意度。</t>
  </si>
  <si>
    <t>黄石镇高质量庭院经济建设</t>
  </si>
  <si>
    <t>鼓励发展全镇庭院经济，提高群众收入。增加群众满意度</t>
  </si>
  <si>
    <t>小型水库建设</t>
  </si>
  <si>
    <t>新建小二型水库1座</t>
  </si>
  <si>
    <t>提升蓄水能力，保障农田灌溉</t>
  </si>
  <si>
    <t>明辉生态种养基地沟渠建设</t>
  </si>
  <si>
    <t>黄安村南桥组明辉基地新建沟渠长400米，上底宽0.4米，下底宽0.3米，上底宽0.4米，硬化厚0.1米</t>
  </si>
  <si>
    <t>增加贫困户收入；提供就业岗位；提升群众满意度。</t>
  </si>
  <si>
    <t>农业机械厂棚、重金属检测间项目</t>
  </si>
  <si>
    <t>新建农业机械厂棚16×15×5米
2、重金属检测间16×15×3.5米</t>
  </si>
  <si>
    <t>增加贫困户收入、创造就业机会、提高群众满意度</t>
  </si>
  <si>
    <t>绿康腊制品加工厂房建设</t>
  </si>
  <si>
    <t>腊制品加工作坊，场房建设800平方米</t>
  </si>
  <si>
    <t>增加脱贫户收入、创造就业机会、提高群众满意度</t>
  </si>
  <si>
    <t>芭茅洲村红薯基地红薯种植</t>
  </si>
  <si>
    <t>芭茅洲村红薯基地新种红薯100亩</t>
  </si>
  <si>
    <t>芭茅洲村红薯制粉机及配套设施建设</t>
  </si>
  <si>
    <t>芭茅洲村红薯制粉机1台及配套设施建设</t>
  </si>
  <si>
    <t>芭茅洲村红薯粉厂房建设</t>
  </si>
  <si>
    <r>
      <rPr>
        <sz val="8"/>
        <color theme="1"/>
        <rFont val="仿宋_GB2312"/>
        <charset val="134"/>
      </rPr>
      <t>芭茅洲村红薯粉厂房建设600</t>
    </r>
    <r>
      <rPr>
        <sz val="8"/>
        <color theme="1"/>
        <rFont val="方正书宋_GBK"/>
        <charset val="134"/>
      </rPr>
      <t>㎡</t>
    </r>
  </si>
  <si>
    <t>花园村皇菊种植</t>
  </si>
  <si>
    <t>花园村皇菊种植20亩</t>
  </si>
  <si>
    <t>花园村药材黄瓜种植</t>
  </si>
  <si>
    <t>花园村药材黄瓜种植30亩</t>
  </si>
  <si>
    <t>绿康冷链库及配套设施建设</t>
  </si>
  <si>
    <r>
      <rPr>
        <sz val="8"/>
        <color theme="1"/>
        <rFont val="仿宋_GB2312"/>
        <charset val="134"/>
      </rPr>
      <t>新建冷库200m</t>
    </r>
    <r>
      <rPr>
        <sz val="8"/>
        <color theme="1"/>
        <rFont val="方正书宋_GBK"/>
        <charset val="134"/>
      </rPr>
      <t>³</t>
    </r>
    <r>
      <rPr>
        <sz val="8"/>
        <color theme="1"/>
        <rFont val="仿宋_GB2312"/>
        <charset val="134"/>
      </rPr>
      <t>，冷链车一辆</t>
    </r>
  </si>
  <si>
    <t>马鬃岭镇</t>
  </si>
  <si>
    <t>理鸣村</t>
  </si>
  <si>
    <t>理鸣村二组王家湾机埠渠道清淤硬化</t>
  </si>
  <si>
    <t>理鸣村二组</t>
  </si>
  <si>
    <t>王家湾机埠渠道清淤硬化，长度450米、底宽0.9米、高1.2米、厚度0.1米。</t>
  </si>
  <si>
    <t xml:space="preserve">目标1：保障农田干旱期水源灌溉，提高粮食产量。
目标2：提高群众的满意度。
</t>
  </si>
  <si>
    <t>理鸣村烽火大堰清淤整修</t>
  </si>
  <si>
    <t>理鸣村一组</t>
  </si>
  <si>
    <t>烽火大堰清淤，堰坡硬化长80米，高3米，厚度0.1米，挖机平整堤面90米，宽3米。</t>
  </si>
  <si>
    <t>理鸣村龚玉湾新堰清淤整修</t>
  </si>
  <si>
    <t>龚玉湾新堰清淤，堰坡硬化长60米，高2.5米，厚度0.1米，挖机平整堤面70米，宽3米。</t>
  </si>
  <si>
    <t>理鸣村袁家坪大堰清淤整修</t>
  </si>
  <si>
    <t>袁家坪大堰清淤，堰坡硬化长50米，高2米，厚度0.1米，挖机平整堤面60米，宽3米。</t>
  </si>
  <si>
    <t xml:space="preserve">目标1：保障农田干旱期水源灌溉，提高粮食产量。
目标3：提高群众的满意度。
</t>
  </si>
  <si>
    <t>平安村</t>
  </si>
  <si>
    <t>平安村业木桥组</t>
  </si>
  <si>
    <t>平安村徐家溶骨干塘进行护坡硬化，堰坡硬化长50米，高6米，厚度0.1米，挖机平整堤面60米，宽3米。</t>
  </si>
  <si>
    <t>提高供水量，保证周围农户种植作物收益，解决粮食生产问题。</t>
  </si>
  <si>
    <t>平安村平安组</t>
  </si>
  <si>
    <t>平安村丁家峪骨干塘进行护坡硬化，堰坡硬化长55米，高6米，厚度0.1米，挖机平整堤面65米，宽3米。</t>
  </si>
  <si>
    <t>平安村书六坪组</t>
  </si>
  <si>
    <t>平安村杰儒湾骨干塘进行护坡硬化，堰坡硬化长45米，高6米，厚度0.1米，挖机平整堤面55米，宽3米。</t>
  </si>
  <si>
    <t>刘炎村</t>
  </si>
  <si>
    <t>尤良蜜桔种植基地配套设施</t>
  </si>
  <si>
    <t>刘炎村白洋湾组</t>
  </si>
  <si>
    <r>
      <rPr>
        <sz val="8"/>
        <color theme="1"/>
        <rFont val="仿宋_GB2312"/>
        <charset val="134"/>
      </rPr>
      <t>基地修建排水沟，硬化长1000米，底面</t>
    </r>
    <r>
      <rPr>
        <sz val="8"/>
        <color theme="1"/>
        <rFont val="方正书宋_GBK"/>
        <charset val="134"/>
      </rPr>
      <t>寛</t>
    </r>
    <r>
      <rPr>
        <sz val="8"/>
        <color theme="1"/>
        <rFont val="仿宋_GB2312"/>
        <charset val="134"/>
      </rPr>
      <t>0.4米，高0.9米，厚度0.1米</t>
    </r>
  </si>
  <si>
    <t>目标1：提高村民收入 ；
目标2：提高老百姓的满意度。</t>
  </si>
  <si>
    <t>通过参与项目入库表决，以技术指导，产品回收打造高品质的柑桔，以务工形式带动脱贫人口增加收入。</t>
  </si>
  <si>
    <t>机耕路沟渠硬化</t>
  </si>
  <si>
    <r>
      <rPr>
        <sz val="8"/>
        <color theme="1"/>
        <rFont val="仿宋_GB2312"/>
        <charset val="134"/>
      </rPr>
      <t>刘炎村周家</t>
    </r>
    <r>
      <rPr>
        <sz val="8"/>
        <color theme="1"/>
        <rFont val="方正书宋_GBK"/>
        <charset val="134"/>
      </rPr>
      <t>堉</t>
    </r>
    <r>
      <rPr>
        <sz val="8"/>
        <color theme="1"/>
        <rFont val="仿宋_GB2312"/>
        <charset val="134"/>
      </rPr>
      <t>组</t>
    </r>
  </si>
  <si>
    <r>
      <rPr>
        <sz val="8"/>
        <color theme="1"/>
        <rFont val="仿宋_GB2312"/>
        <charset val="134"/>
      </rPr>
      <t>硬化长2000米，底面</t>
    </r>
    <r>
      <rPr>
        <sz val="8"/>
        <color theme="1"/>
        <rFont val="方正书宋_GBK"/>
        <charset val="134"/>
      </rPr>
      <t>寛</t>
    </r>
    <r>
      <rPr>
        <sz val="8"/>
        <color theme="1"/>
        <rFont val="仿宋_GB2312"/>
        <charset val="134"/>
      </rPr>
      <t>0.4米，高0.9米，厚度0.1米</t>
    </r>
  </si>
  <si>
    <t>目标1：保障农田干旱期灌溉，提高粮食产量。</t>
  </si>
  <si>
    <t>刘炎村业岭岗组</t>
  </si>
  <si>
    <t>堰坡硬化长80米，高5米，厚度0.1米，挖机平整堤面80米，宽3米。</t>
  </si>
  <si>
    <t>组级道路扩宽、硬化</t>
  </si>
  <si>
    <t>染匠湾至淘家溶线1000米长道路，扩宽1米（原2.5米宽）；扩宽后进行道路硬化，硬化长度1000米，宽3.5米，厚0.2米。</t>
  </si>
  <si>
    <t>方便3个自然组、31户农户出行，推动经济发展。便捷柑橘等农产品运输，提高群众生产水平与生活质量</t>
  </si>
  <si>
    <t>带动6户贫困户直接或间接受益，4名贫困户参与投工投劳，务工每人收入200元，31户农户出行方便，降低柑橘等农产品运输成本</t>
  </si>
  <si>
    <t>向家湾至李家榜线900米长道路，扩宽1米（原2.5米宽）；扩宽后进行道路硬化，硬化长度900米，宽3.5米，厚0.2米。</t>
  </si>
  <si>
    <t>方便5个自然组，35户农户出行，推动经济发展，便捷柑橘等农产品运输，提高群众生产水平与生活质量</t>
  </si>
  <si>
    <t>带动3户贫困户直接或间接受益，2名贫困户参与投工投劳，务工每人收入200元，35户农户出行方便，降低柑橘等农产品运输成本</t>
  </si>
  <si>
    <t>刘炎村沙堰组</t>
  </si>
  <si>
    <t>沙堰组至兴街村方向300米长道路，扩宽1米（原2.5米宽）；扩宽后进行道路硬化，硬化长度300米，宽3.5米，厚0.2米。</t>
  </si>
  <si>
    <t>方便3个自然组，16户农户出行，推动经济发展，便捷柑橘等农产品运输，提高群众生产水平与生活质量</t>
  </si>
  <si>
    <t>带动3户贫困户直接或间接受益，3名贫困户参与投工投劳，务工每人收入200元，16户农户出行方便，降低柑橘等农产品运输成本</t>
  </si>
  <si>
    <t>刘炎村庙湾组</t>
  </si>
  <si>
    <t>堰坡硬化长100米，高5米，厚度0.1米，挖机平整堤面100米，宽3米。</t>
  </si>
  <si>
    <t>堰坡硬化长90米，高4米，厚度0.1米，挖机平整堤面90米，宽3米。</t>
  </si>
  <si>
    <t>刘炎村黄石堰组</t>
  </si>
  <si>
    <r>
      <rPr>
        <sz val="8"/>
        <color theme="1"/>
        <rFont val="仿宋_GB2312"/>
        <charset val="134"/>
      </rPr>
      <t>蓄水</t>
    </r>
    <r>
      <rPr>
        <sz val="8"/>
        <color theme="1"/>
        <rFont val="方正书宋_GBK"/>
        <charset val="134"/>
      </rPr>
      <t>垱</t>
    </r>
    <r>
      <rPr>
        <sz val="8"/>
        <color theme="1"/>
        <rFont val="仿宋_GB2312"/>
        <charset val="134"/>
      </rPr>
      <t>清淤整修</t>
    </r>
  </si>
  <si>
    <t>刘炎村大路坪组</t>
  </si>
  <si>
    <r>
      <rPr>
        <sz val="8"/>
        <color theme="1"/>
        <rFont val="仿宋_GB2312"/>
        <charset val="134"/>
      </rPr>
      <t>蓄水</t>
    </r>
    <r>
      <rPr>
        <sz val="8"/>
        <color theme="1"/>
        <rFont val="方正书宋_GBK"/>
        <charset val="134"/>
      </rPr>
      <t>垱</t>
    </r>
    <r>
      <rPr>
        <sz val="8"/>
        <color theme="1"/>
        <rFont val="仿宋_GB2312"/>
        <charset val="134"/>
      </rPr>
      <t>出淤长200米，</t>
    </r>
    <r>
      <rPr>
        <sz val="8"/>
        <color theme="1"/>
        <rFont val="方正书宋_GBK"/>
        <charset val="134"/>
      </rPr>
      <t>寛</t>
    </r>
    <r>
      <rPr>
        <sz val="8"/>
        <color theme="1"/>
        <rFont val="仿宋_GB2312"/>
        <charset val="134"/>
      </rPr>
      <t>20米，高1米。浆砌护坡长100米，</t>
    </r>
    <r>
      <rPr>
        <sz val="8"/>
        <color theme="1"/>
        <rFont val="方正书宋_GBK"/>
        <charset val="134"/>
      </rPr>
      <t>寛</t>
    </r>
    <r>
      <rPr>
        <sz val="8"/>
        <color theme="1"/>
        <rFont val="仿宋_GB2312"/>
        <charset val="134"/>
      </rPr>
      <t>1.0米，高2米</t>
    </r>
  </si>
  <si>
    <t>兴庵村</t>
  </si>
  <si>
    <t>兴庵老村部至肖马公路0.8公里硬化扩建</t>
  </si>
  <si>
    <t>兴庵村三组</t>
  </si>
  <si>
    <t>兴庵老村部至肖马公路路段进行硬化扩宽，硬化长0.8公里、宽3.5米扩宽至5米、厚度0.2米</t>
  </si>
  <si>
    <t>1、方便群众出行 
 2、便捷柑桔等农产品运输
3、提高老百姓的满意度</t>
  </si>
  <si>
    <t>通过参与项目入库立项表决、通过公告公示等进行日常管理和监督方便4个组、600农户出行，便捷柑橘等农产品运输，提高群众生产水平与生活质量</t>
  </si>
  <si>
    <t>荷花大堰堰塘整修</t>
  </si>
  <si>
    <t>兴庵村五组</t>
  </si>
  <si>
    <t>堰坡硬化长150米，高2米，厚度0.1米，挖机平整堤面150米，宽3米。</t>
  </si>
  <si>
    <t>保障农田干旱期水源灌溉，提高粮食产量，</t>
  </si>
  <si>
    <t>四方湾大堰堰塘整修</t>
  </si>
  <si>
    <t>兴庵村七组</t>
  </si>
  <si>
    <t>堰坡硬化长80米，高2米，厚度0.1米，挖机平整堤面80米，宽3米。</t>
  </si>
  <si>
    <t>傅家坡新堰堰塘整修</t>
  </si>
  <si>
    <t>兴庵村六组</t>
  </si>
  <si>
    <t>堰坡硬化长100米，高3.5米，厚度0.1米，挖机平整堤面100米，宽3米。</t>
  </si>
  <si>
    <t>陈家湾大堰堰塘整修</t>
  </si>
  <si>
    <t>堰坡硬化长110米，高2.5米，厚度0.1米，挖机平整堤面110米，宽3米。</t>
  </si>
  <si>
    <t>马鬃岭镇兴庵村柑桔种植项目</t>
  </si>
  <si>
    <t>柑桔种植1500亩</t>
  </si>
  <si>
    <t>目标1：提高村民收入；
目标2：提高群众的满意度。</t>
  </si>
  <si>
    <t>兴街村</t>
  </si>
  <si>
    <t>兴街组</t>
  </si>
  <si>
    <t>堰坡硬化长800米，高6米，厚度0.1米，挖机平整堤面850米，宽3米。</t>
  </si>
  <si>
    <t>归连湾组</t>
  </si>
  <si>
    <t>堰坡硬化长500米，高7米，厚度0.1米，挖机平整堤面500米，宽3米。</t>
  </si>
  <si>
    <t>目标2：保障农田干旱期水源灌溉，提高粮食产量。</t>
  </si>
  <si>
    <t>沈家港组</t>
  </si>
  <si>
    <t>堰坡硬化长400米，高6米，厚度0.1米，挖机平整堤面400米，宽3米。</t>
  </si>
  <si>
    <t>目标3：保障农田干旱期水源灌溉，提高粮食产量。</t>
  </si>
  <si>
    <t>吉安湾组</t>
  </si>
  <si>
    <t>堰坡硬化长150米，高8米，厚度0.1米，挖机平整堤面170米，宽3米。</t>
  </si>
  <si>
    <t>建楼湾组</t>
  </si>
  <si>
    <t>堰坡硬化长500米，高7米，厚度0.1米，挖机平整堤面550米，3米。</t>
  </si>
  <si>
    <t>肖家坪组</t>
  </si>
  <si>
    <t>堰坡硬化长300米，高7米，厚度0.1米，挖机平整堤面320米，3米。</t>
  </si>
  <si>
    <t>汪家湾组</t>
  </si>
  <si>
    <t>堰坡硬化长400米，高8米，厚度0.1米，挖机平整堤面450米，3米。</t>
  </si>
  <si>
    <r>
      <rPr>
        <sz val="8"/>
        <color theme="1"/>
        <rFont val="仿宋_GB2312"/>
        <charset val="134"/>
      </rPr>
      <t>蓄水</t>
    </r>
    <r>
      <rPr>
        <sz val="8"/>
        <color theme="1"/>
        <rFont val="方正书宋_GBK"/>
        <charset val="134"/>
      </rPr>
      <t>垱</t>
    </r>
    <r>
      <rPr>
        <sz val="8"/>
        <color theme="1"/>
        <rFont val="仿宋_GB2312"/>
        <charset val="134"/>
      </rPr>
      <t>出淤长200米，</t>
    </r>
    <r>
      <rPr>
        <sz val="8"/>
        <color theme="1"/>
        <rFont val="方正书宋_GBK"/>
        <charset val="134"/>
      </rPr>
      <t>寛</t>
    </r>
    <r>
      <rPr>
        <sz val="8"/>
        <color theme="1"/>
        <rFont val="仿宋_GB2312"/>
        <charset val="134"/>
      </rPr>
      <t>10米，高1米。浆砌护坡长20米，</t>
    </r>
    <r>
      <rPr>
        <sz val="8"/>
        <color theme="1"/>
        <rFont val="方正书宋_GBK"/>
        <charset val="134"/>
      </rPr>
      <t>寛</t>
    </r>
    <r>
      <rPr>
        <sz val="8"/>
        <color theme="1"/>
        <rFont val="仿宋_GB2312"/>
        <charset val="134"/>
      </rPr>
      <t>2米，高2米</t>
    </r>
  </si>
  <si>
    <t>吉安湾组连接沙堰村公路硬化</t>
  </si>
  <si>
    <t>吉安湾组连接沙堰村路段硬化，硬化长度1600米，宽3.5米，厚度0.2米。</t>
  </si>
  <si>
    <t>目标1：方便群出行；目标2：方便群众运输、车辆往返；目标3：提高群众的满意度。</t>
  </si>
  <si>
    <t>通过参与项目入库立项表决，通过公告公示等进行日常管理和监督。带动10名脱贫户和500名非贫困户直接或间接受益，8名脱贫户参与投工投劳，户增加其务工收入2000元/人，方便行人、车辆运输出行。</t>
  </si>
  <si>
    <t>兴街组公路硬化</t>
  </si>
  <si>
    <t>兴街组公路硬化，硬化路段长1100米，宽3.5米，厚度0.2米</t>
  </si>
  <si>
    <t>目标1：方便群众出行；目标2：方便群众运输、车辆往返；目标3：提高群众的满意度。</t>
  </si>
  <si>
    <t>兴街村吉安组道路扩宽项目</t>
  </si>
  <si>
    <t>兴街村吉安湾组3000米通组公路进行路面扩宽，扩宽宽度1米、厚度0.25米</t>
  </si>
  <si>
    <t>提高村民收入 ，改善交通条件，方便出行，提高老百姓的满意度。</t>
  </si>
  <si>
    <t>马鬃岭居委会</t>
  </si>
  <si>
    <t>志安峪至方田峪机耕路建设</t>
  </si>
  <si>
    <t>马鬃岭居委会六组新建机耕路1000米，宽2.5米</t>
  </si>
  <si>
    <t>目标1：方便农业发展 目标2：提高群众满意度</t>
  </si>
  <si>
    <t>通过修建机耕路，方便农户开展农业，群众直接受益，为全村发展产业打下基础</t>
  </si>
  <si>
    <t>柳家堰大堰整修</t>
  </si>
  <si>
    <t>堰塘清淤，硬化，堰塘坡硬化长70米、高4米、厚0.1米；平整地面80米、宽3米</t>
  </si>
  <si>
    <t>通过整修堰塘，方便农户开展农业，取水方便，群众直接受益，为全村发展产业打下基础</t>
  </si>
  <si>
    <t>红旗组大堰整修</t>
  </si>
  <si>
    <t>堰塘清淤，硬化，堰塘坡硬化长100米、高5米、厚0.1米；平整地面110米、宽3米</t>
  </si>
  <si>
    <t>胜利组大堰整修</t>
  </si>
  <si>
    <t>堰塘清淤，硬化，堰塘坡硬化长60米、高4米、厚0.1米；平整地面80米、宽3米</t>
  </si>
  <si>
    <t>蔡家湾大堰整修</t>
  </si>
  <si>
    <t>堰塘清淤，硬化，堰塘坡硬化长80米、高5米、厚0.1米；平整地面100米、宽3米</t>
  </si>
  <si>
    <t>五组堰塘整修</t>
  </si>
  <si>
    <t>堰塘清淤，硬化，堰塘坡硬化长100米、高5米、厚0.1米；平整地面120米、宽3米</t>
  </si>
  <si>
    <t>志安圩堰塘整修</t>
  </si>
  <si>
    <t>堰塘清淤，硬化，堰塘坡硬化长75米、高4米、厚0.1米；平整地面90米、宽3米</t>
  </si>
  <si>
    <t>郑家峪至石竹湾道路硬化</t>
  </si>
  <si>
    <t>郑家峪至石竹湾道路硬化长1800米，宽3.5米，厚0.2米</t>
  </si>
  <si>
    <t>目标1：凝聚群众，建设美丽乡村；目标2：提高群众满意度</t>
  </si>
  <si>
    <t>通过硬化道路，方便群众出行；凝聚群众，发展美丽乡村</t>
  </si>
  <si>
    <t>木槎桥村</t>
  </si>
  <si>
    <t>木槎桥村谈碑线公路硬化</t>
  </si>
  <si>
    <t>木槎桥村老学校至新林场谈碑线长1600米，厚0.18米，宽3.5米硬化。</t>
  </si>
  <si>
    <t>目标1：提高村民收入 ；
目标2：改善交通条件，方便出行；
目标3：提高老百姓的满意度。</t>
  </si>
  <si>
    <t>通过参与项目入库立项表决、通过公告公示等进行日常管理和监督，带动部分农户直接受益。</t>
  </si>
  <si>
    <t>木槎桥村鹤马路扩宽</t>
  </si>
  <si>
    <t>马鬃岭上街至六合油库鹤马路长8.5公里，由3.5米扩宽至5米，厚度0.2米。</t>
  </si>
  <si>
    <t>目标1：提高村民收入； 
目标2：改善交通条件，方便出行；
目标3：提高老百姓的满意度。</t>
  </si>
  <si>
    <t>通过参与项目入库立项表决、通过公告公示等进行日常管理和监督，带动全村农户直接受益。</t>
  </si>
  <si>
    <t>木槎桥村天井岗组公路硬化</t>
  </si>
  <si>
    <r>
      <rPr>
        <sz val="8"/>
        <color theme="1"/>
        <rFont val="仿宋_GB2312"/>
        <charset val="134"/>
      </rPr>
      <t>新建木槎桥村天井岗吉永</t>
    </r>
    <r>
      <rPr>
        <sz val="8"/>
        <color theme="1"/>
        <rFont val="方正书宋_GBK"/>
        <charset val="134"/>
      </rPr>
      <t>堉</t>
    </r>
    <r>
      <rPr>
        <sz val="8"/>
        <color theme="1"/>
        <rFont val="仿宋_GB2312"/>
        <charset val="134"/>
      </rPr>
      <t>组级路长600米，厚0.18米，宽3.5米硬化。</t>
    </r>
  </si>
  <si>
    <t>鹤峰水库堤涵渠渠道改造</t>
  </si>
  <si>
    <t>鹤峰水库堤涵渠渠道改造2000米</t>
  </si>
  <si>
    <t>提高供水保证率、群众满意度</t>
  </si>
  <si>
    <t>木槎桥村全村范围内13口堰塘整修，进行清淤、硬化</t>
  </si>
  <si>
    <t>马鬃岭镇木槎桥村柑桔种植项目</t>
  </si>
  <si>
    <t>新建柑桔基地，种植50亩柑桔</t>
  </si>
  <si>
    <t>木槎桥村道路硬化项目</t>
  </si>
  <si>
    <t>道路浆砌，浆砌平均高度3米，宽1米，长度累计320米。</t>
  </si>
  <si>
    <t>方便群众开展生产，提升群众满意度</t>
  </si>
  <si>
    <t>木槎桥村公共区域照明项目</t>
  </si>
  <si>
    <t>在木槎桥村全村范围内补充公共区域照明路灯105盏。</t>
  </si>
  <si>
    <t>改善村民夜间交通条件，方便出行，提高老百姓的满意度。</t>
  </si>
  <si>
    <t>木槎桥村农村人居环境建设项目</t>
  </si>
  <si>
    <t>在木槎桥村全村范围内投放240升绿色大垃圾桶220个。</t>
  </si>
  <si>
    <t>改善群众居住环境，提高群众满意度</t>
  </si>
  <si>
    <t>木槎桥村庭院经济发展建设</t>
  </si>
  <si>
    <t>购买果树苗（2年苗）1500株分发给农户，用于发展庭院经济</t>
  </si>
  <si>
    <t>带动农村水果品种改良，带动经济发展。</t>
  </si>
  <si>
    <t>通过项目建设完成后，带动农户发展柑橘种植。</t>
  </si>
  <si>
    <t>木槎桥村水利设施建设项目</t>
  </si>
  <si>
    <t>20口骨干塘护坡硬化</t>
  </si>
  <si>
    <t>新建一座幸福屋场，完成前期剩余建设内容。</t>
  </si>
  <si>
    <t>改善村居环境条件，提高群众满意度。</t>
  </si>
  <si>
    <t>三口堰村</t>
  </si>
  <si>
    <t>养殖基地配套设施扩建</t>
  </si>
  <si>
    <t>三口堰村青年组</t>
  </si>
  <si>
    <t>养殖基地栏舍及仓储配套扩建500平方米，水塘改造2口。</t>
  </si>
  <si>
    <t>目标1：提高村民收入；
目标2：提高老百姓的满意度。</t>
  </si>
  <si>
    <t>通过参与项目入库表决，以技术指导，带动周边群众参与种养，以务工形式带动脱贫人口增加收入。</t>
  </si>
  <si>
    <t>三口堰宏伟组柑橘种植项目</t>
  </si>
  <si>
    <t>三口堰村宏伟组</t>
  </si>
  <si>
    <t>扩建柑桔种植基地60亩</t>
  </si>
  <si>
    <t>目标1：提高村民收入；
目标2：壮大村级集体经济；
目标3：提高群众的满意度。</t>
  </si>
  <si>
    <t xml:space="preserve">通过参与项目入库表决，以技术指导，带动村民参与种植；以务工形式带动脱贫人口增加收入。      </t>
  </si>
  <si>
    <t>盘塘镇</t>
  </si>
  <si>
    <t>盘龙桥社区</t>
  </si>
  <si>
    <t>2025年盘塘镇盘龙桥李季公路建设</t>
  </si>
  <si>
    <t>盘塘镇盘龙桥社区</t>
  </si>
  <si>
    <t>李家湾组级公路硬化，长1.5公里，宽3.5米，高20公分；季家湖至陈家湾组组级公路1.26公里硬化，宽3.5米，高20公分。</t>
  </si>
  <si>
    <t>完成此道路硬化，有效的提高了各农户的出行方便和各农户的经济收入。</t>
  </si>
  <si>
    <t>通过参与项目入库立项表决，通过公告公示等进行日常管理和监督。带动6户脱贫户以及其他农户直接或间接受益。</t>
  </si>
  <si>
    <t>2025年盘塘镇盘龙桥季家湖桥梁建设</t>
  </si>
  <si>
    <t>季家湖组级桥梁，长15米，宽4米，厚30公分，高5米</t>
  </si>
  <si>
    <t>完成此桥梁新建，有效的提高了各农户的出行方便和各农户的经济收入，解除安全隐患。</t>
  </si>
  <si>
    <t>通过参与项目入库立项表决，通过公告公示等进行日常管理和监督。带动4户脱贫户以及其他农户直接或间接受益。</t>
  </si>
  <si>
    <t>2025年盘塘镇盘龙桥彭张李周吴堰塘</t>
  </si>
  <si>
    <r>
      <rPr>
        <sz val="8"/>
        <color theme="1"/>
        <rFont val="仿宋_GB2312"/>
        <charset val="134"/>
      </rPr>
      <t>彭家湾组堰塘5亩、护堤长50米，高4米，宽3米；张家湾组堰塘4亩、护堤长40米，高4米，宽3米；大</t>
    </r>
    <r>
      <rPr>
        <sz val="8"/>
        <color theme="1"/>
        <rFont val="方正书宋_GBK"/>
        <charset val="134"/>
      </rPr>
      <t>堉</t>
    </r>
    <r>
      <rPr>
        <sz val="8"/>
        <color theme="1"/>
        <rFont val="仿宋_GB2312"/>
        <charset val="134"/>
      </rPr>
      <t>堰8亩整修，户堤长30米，高4米，宽3米；李家湾组堰5亩整修、护堤长50米，高3.5米，宽3米；吴家大堰4亩整修，护堤长30米，高3米，宽3米</t>
    </r>
  </si>
  <si>
    <t>提高堰塘水容量，储水量增大，用于水稻灌溉和抗旱，提高水稻产量，提高群众满意度。</t>
  </si>
  <si>
    <t>通过参与项目入库立项表决，通过公告公示等进行日常管理和监督。带动7户脱贫户以及其他农户直接或间接受益。</t>
  </si>
  <si>
    <r>
      <rPr>
        <sz val="8"/>
        <color theme="1"/>
        <rFont val="方正书宋_GBK"/>
        <charset val="134"/>
      </rPr>
      <t>廻</t>
    </r>
    <r>
      <rPr>
        <sz val="8"/>
        <color theme="1"/>
        <rFont val="仿宋_GB2312"/>
        <charset val="134"/>
      </rPr>
      <t>龙庵社区</t>
    </r>
  </si>
  <si>
    <r>
      <rPr>
        <sz val="8"/>
        <color theme="1"/>
        <rFont val="仿宋_GB2312"/>
        <charset val="134"/>
      </rPr>
      <t>2025年盘塘镇</t>
    </r>
    <r>
      <rPr>
        <sz val="8"/>
        <color theme="1"/>
        <rFont val="方正书宋_GBK"/>
        <charset val="134"/>
      </rPr>
      <t>廻</t>
    </r>
    <r>
      <rPr>
        <sz val="8"/>
        <color theme="1"/>
        <rFont val="仿宋_GB2312"/>
        <charset val="134"/>
      </rPr>
      <t>龙庵龚家湾组郭马堰堰塘整修</t>
    </r>
  </si>
  <si>
    <r>
      <rPr>
        <sz val="8"/>
        <color theme="1"/>
        <rFont val="方正书宋_GBK"/>
        <charset val="134"/>
      </rPr>
      <t>廻</t>
    </r>
    <r>
      <rPr>
        <sz val="8"/>
        <color theme="1"/>
        <rFont val="仿宋_GB2312"/>
        <charset val="134"/>
      </rPr>
      <t>龙庵社区龚家湾组</t>
    </r>
  </si>
  <si>
    <t>龚家湾组郭马堰堤修缮加固，宽2米、长400米，厚20厘米；堰塘扩容2亩。</t>
  </si>
  <si>
    <t>恢复小水源供水能力，有利于农业生产发展，提高农作物灌溉效率，提高群众生产生活水平。</t>
  </si>
  <si>
    <t>通过参与项目入库立项表决，通过公告公示等进行日常管理和监督。带动1户脱贫户以及其他农户直接或间接受益。</t>
  </si>
  <si>
    <r>
      <rPr>
        <sz val="8"/>
        <color theme="1"/>
        <rFont val="仿宋_GB2312"/>
        <charset val="134"/>
      </rPr>
      <t>2025年盘塘镇</t>
    </r>
    <r>
      <rPr>
        <sz val="8"/>
        <color theme="1"/>
        <rFont val="方正书宋_GBK"/>
        <charset val="134"/>
      </rPr>
      <t>廻</t>
    </r>
    <r>
      <rPr>
        <sz val="8"/>
        <color theme="1"/>
        <rFont val="仿宋_GB2312"/>
        <charset val="134"/>
      </rPr>
      <t>龙庵老朝门组道路建设</t>
    </r>
  </si>
  <si>
    <r>
      <rPr>
        <sz val="8"/>
        <color theme="1"/>
        <rFont val="方正书宋_GBK"/>
        <charset val="134"/>
      </rPr>
      <t>廻</t>
    </r>
    <r>
      <rPr>
        <sz val="8"/>
        <color theme="1"/>
        <rFont val="仿宋_GB2312"/>
        <charset val="134"/>
      </rPr>
      <t>龙庵社区老朝门组</t>
    </r>
  </si>
  <si>
    <t>老朝门组木叉堰至六斗湾原简易碎石道路进行扩宽、硬化，宽4米、长800米，厚20厘米。</t>
  </si>
  <si>
    <t>方便老朝门组群众出行，便捷油茶采摘、水稻运输，提高群众满意度。</t>
  </si>
  <si>
    <t>通过参与项目入库立项表决，通过公告公示等进行日常管理和监督。带动3户脱贫户以及其他农户直接或间接受益。</t>
  </si>
  <si>
    <t>董家坪村</t>
  </si>
  <si>
    <t>2025年盘塘镇董家坪村司马公路建设</t>
  </si>
  <si>
    <t>盘塘镇董家坪村</t>
  </si>
  <si>
    <r>
      <rPr>
        <sz val="8"/>
        <color theme="1"/>
        <rFont val="仿宋_GB2312"/>
        <charset val="134"/>
      </rPr>
      <t>司家</t>
    </r>
    <r>
      <rPr>
        <sz val="8"/>
        <color theme="1"/>
        <rFont val="方正书宋_GBK"/>
        <charset val="134"/>
      </rPr>
      <t>堉</t>
    </r>
    <r>
      <rPr>
        <sz val="8"/>
        <color theme="1"/>
        <rFont val="仿宋_GB2312"/>
        <charset val="134"/>
      </rPr>
      <t>组断头路道路硬化，长1.5公里，宽3.5米，高0.2米</t>
    </r>
  </si>
  <si>
    <t>方便群众出行，有利于群众生产生活方便，有利于农产品运输。</t>
  </si>
  <si>
    <t>通过参与项目入库立项表决、通过公告公示等进行日常管理和监督。带动2户脱贫户以及其他农户直接或间接受益。</t>
  </si>
  <si>
    <t>2025年盘塘镇董家坪村天郭公路建设</t>
  </si>
  <si>
    <r>
      <rPr>
        <sz val="8"/>
        <color theme="1"/>
        <rFont val="仿宋_GB2312"/>
        <charset val="134"/>
      </rPr>
      <t>天植湾组至郭家</t>
    </r>
    <r>
      <rPr>
        <sz val="8"/>
        <color theme="1"/>
        <rFont val="方正书宋_GBK"/>
        <charset val="134"/>
      </rPr>
      <t>堉</t>
    </r>
    <r>
      <rPr>
        <sz val="8"/>
        <color theme="1"/>
        <rFont val="仿宋_GB2312"/>
        <charset val="134"/>
      </rPr>
      <t>组道路硬化，长1.5公里，宽2.5米，高0.2米</t>
    </r>
  </si>
  <si>
    <t>通过参与项目入库立项表决，通过公告公示等进行日常管理和监督。带动5户脱贫户以及其他农户直接或间接受益。</t>
  </si>
  <si>
    <r>
      <rPr>
        <sz val="8"/>
        <color theme="1"/>
        <rFont val="仿宋_GB2312"/>
        <charset val="134"/>
      </rPr>
      <t>2025年盘塘镇董家坪村月堰</t>
    </r>
    <r>
      <rPr>
        <sz val="8"/>
        <color theme="1"/>
        <rFont val="方正书宋_GBK"/>
        <charset val="134"/>
      </rPr>
      <t>塆</t>
    </r>
    <r>
      <rPr>
        <sz val="8"/>
        <color theme="1"/>
        <rFont val="仿宋_GB2312"/>
        <charset val="134"/>
      </rPr>
      <t>大堰硬化扶坡</t>
    </r>
  </si>
  <si>
    <t>堰塘硬化、长80米，高6米，厚0.1米，月堰湾机耕路整修长1千米，宽3米，铺10公分厚碎石</t>
  </si>
  <si>
    <t>1、增加蓄水量；2、扩大灌溉面积；</t>
  </si>
  <si>
    <t>通过参与项目入库立项表决、通过公告公示等进行日常管理和监督。带动3户脱贫户以及其他农户直接或间接受益。</t>
  </si>
  <si>
    <t>2025年盘塘镇董家坪村荷香公路建设</t>
  </si>
  <si>
    <t>荷花堰组至香匠湾组断头公路，长0.13公里，宽3.5米，高0.2米</t>
  </si>
  <si>
    <t>通过参与项目入库立项表决、通过公告公示等进行日常管理和监督。带动1户脱贫户以及其他农户直接或间接受益。</t>
  </si>
  <si>
    <t>2025年盘塘镇董家坪村何家坪组级公路建设</t>
  </si>
  <si>
    <t>何家坪组盘马公路至港边，长0.4公里，宽宽3.5米，高0.2米</t>
  </si>
  <si>
    <t>通过参与项目入库立项表决、通过公告公示等进行日常管理和监督。带动1户监测户及1户脱贫户以及其他农户直接或间接受益。</t>
  </si>
  <si>
    <t>2025年盘塘镇董家坪村天植湾组级公路建设</t>
  </si>
  <si>
    <r>
      <rPr>
        <sz val="8"/>
        <color theme="1"/>
        <rFont val="仿宋_GB2312"/>
        <charset val="134"/>
      </rPr>
      <t>司家</t>
    </r>
    <r>
      <rPr>
        <sz val="8"/>
        <color theme="1"/>
        <rFont val="方正书宋_GBK"/>
        <charset val="134"/>
      </rPr>
      <t>堉</t>
    </r>
    <r>
      <rPr>
        <sz val="8"/>
        <color theme="1"/>
        <rFont val="仿宋_GB2312"/>
        <charset val="134"/>
      </rPr>
      <t>至天植湾公路，长0.6公里，宽3.5米，高0.2米</t>
    </r>
  </si>
  <si>
    <t>通过参与项目入库立项表决、通过公告公示等进行日常管理和监督。带动1户监测户及2户脱贫户以及其他农户直接或间接受益。</t>
  </si>
  <si>
    <t>2025年盘塘镇董家坪村丁家榜组级公路建设</t>
  </si>
  <si>
    <t>储月明屋前至彭家湾组公路交界处，长0.6公里，宽3.5米，高0.2米</t>
  </si>
  <si>
    <t>2025年盘塘镇董家坪村丰榨公路建设</t>
  </si>
  <si>
    <t>丰火溶组至榨坊组交界处，长0.4公里，宽3.5米，高0.2米</t>
  </si>
  <si>
    <t>2025年盘塘镇董家坪村李盘公路建设</t>
  </si>
  <si>
    <t>董家坪村李家湾组至盘龙桥居委会张家桥片断头路，长0.46公里，宽3.5米，高0.2米</t>
  </si>
  <si>
    <t>2025年盘塘镇董家坪村庄董公路建设</t>
  </si>
  <si>
    <r>
      <rPr>
        <sz val="8"/>
        <color theme="1"/>
        <rFont val="仿宋_GB2312"/>
        <charset val="134"/>
      </rPr>
      <t>董家坪村庄家</t>
    </r>
    <r>
      <rPr>
        <sz val="8"/>
        <color theme="1"/>
        <rFont val="方正书宋_GBK"/>
        <charset val="134"/>
      </rPr>
      <t>堉</t>
    </r>
    <r>
      <rPr>
        <sz val="8"/>
        <color theme="1"/>
        <rFont val="仿宋_GB2312"/>
        <charset val="134"/>
      </rPr>
      <t>组至董家桥组交界处，长0.35公里，宽3.5米，高0.2米</t>
    </r>
  </si>
  <si>
    <t>通过参与项目入库立项表决、通过公告公示等进行日常管理和监督。带动4户脱贫户以及其他农户直接或间接受益。</t>
  </si>
  <si>
    <t>2025年盘塘镇董家坪村先梅公路建设</t>
  </si>
  <si>
    <r>
      <rPr>
        <sz val="8"/>
        <color theme="1"/>
        <rFont val="仿宋_GB2312"/>
        <charset val="134"/>
      </rPr>
      <t>董家坪村白家</t>
    </r>
    <r>
      <rPr>
        <sz val="8"/>
        <color theme="1"/>
        <rFont val="方正书宋_GBK"/>
        <charset val="134"/>
      </rPr>
      <t>堉</t>
    </r>
    <r>
      <rPr>
        <sz val="8"/>
        <color theme="1"/>
        <rFont val="仿宋_GB2312"/>
        <charset val="134"/>
      </rPr>
      <t>村老村部至梅家</t>
    </r>
    <r>
      <rPr>
        <sz val="8"/>
        <color theme="1"/>
        <rFont val="方正书宋_GBK"/>
        <charset val="134"/>
      </rPr>
      <t>垱</t>
    </r>
    <r>
      <rPr>
        <sz val="8"/>
        <color theme="1"/>
        <rFont val="仿宋_GB2312"/>
        <charset val="134"/>
      </rPr>
      <t>组交界处，长0.45公里，宽3.5米，高0.2米</t>
    </r>
  </si>
  <si>
    <t>2025年盘塘镇董家坪村荷花堰组滚水坝工程</t>
  </si>
  <si>
    <t>坝堤长40米，宽3.5米，高3米；挡土墙47米，宽1.5米，高3米；混凝土35立方；土方开挖。</t>
  </si>
  <si>
    <t>青草岗村</t>
  </si>
  <si>
    <t>2025年盘塘镇青草岗村周家峪组公路建设</t>
  </si>
  <si>
    <t>盘塘镇青草岗村</t>
  </si>
  <si>
    <t>周家峪组道路硬化长约2000米×宽3.5米×厚18公分</t>
  </si>
  <si>
    <t>长约2000米，3.5米宽,18公分厚的道路硬化，解决周边群众出行困难，让广大群众的农产品能顺利运送出去，提升人们的幸福感、获得感、安全感</t>
  </si>
  <si>
    <t>通过参与项目入库立项表决，通过公告公示等进行日常管理和监督。带动15户脱贫户以及其他农户直接或间接受益。</t>
  </si>
  <si>
    <t>2025年盘塘镇青草岗村刘家湾组公路建设</t>
  </si>
  <si>
    <t>刘家湾组道路硬化长约500米×宽3.5米×厚18公分</t>
  </si>
  <si>
    <t>长约500米，3.5米宽,18公分厚的道路硬化，解决周边群众出行困难，让广大群众的农产品能顺利运送出去，提升人们的幸福感、获得感、安全感</t>
  </si>
  <si>
    <t>通过参与项目入库立项表决，通过公告公示等进行日常管理和监督。带动10户脱贫户以及其他农户直接或间接受益。</t>
  </si>
  <si>
    <t>2025年盘塘镇青草岗村方草公路建设</t>
  </si>
  <si>
    <t>方道湾组至草堰角组道路硬化长约1000米×宽3.5米×厚18公分</t>
  </si>
  <si>
    <t>长约1000米，3.5米宽,18公分厚的道路硬化，解决周边群众出行困难，让广大群众的农产品能顺利运送出去，提升人们的幸福感、获得感、安全感</t>
  </si>
  <si>
    <t>通过参与项目入库立项表决，通过公告公示等进行日常管理和监督。带动19户脱贫户以及其他农户直接或间接受益。</t>
  </si>
  <si>
    <t>2025年盘塘镇青草岗村古麻公路建设</t>
  </si>
  <si>
    <r>
      <rPr>
        <sz val="8"/>
        <color theme="1"/>
        <rFont val="仿宋_GB2312"/>
        <charset val="134"/>
      </rPr>
      <t>古</t>
    </r>
    <r>
      <rPr>
        <sz val="8"/>
        <color theme="1"/>
        <rFont val="方正书宋_GBK"/>
        <charset val="134"/>
      </rPr>
      <t>垱</t>
    </r>
    <r>
      <rPr>
        <sz val="8"/>
        <color theme="1"/>
        <rFont val="仿宋_GB2312"/>
        <charset val="134"/>
      </rPr>
      <t>组至麻立峪组道路硬化长约1700米×宽3.5米×厚18公分</t>
    </r>
  </si>
  <si>
    <t>长约1700米，3.5米宽,18公分厚的道路硬化，解决周边群众出行困难，让广大群众的农产品能顺利运送出去，提升人们的幸福感、获得感、安全感</t>
  </si>
  <si>
    <t>通过参与项目入库立项表决，通过公告公示等进行日常管理和监督。带动12户脱贫户以及其他农户直接或间接受益。</t>
  </si>
  <si>
    <t>盘塘镇青草岗村2025年烤烟基地建设项目</t>
  </si>
  <si>
    <t>青草岗村青草岗组育苗工场建立种植业基地，修建育苗大棚2座、烤烟房10座以及周边基础设施完善。</t>
  </si>
  <si>
    <t>带动180户，700人受益。为44名脱贫户及监测对象保障产业分红，为5名脱贫户提供就业机会。推动整村支柱产业全速、利好发展。</t>
  </si>
  <si>
    <t>通过参与项目入库立项表决，通过公告公示等进行日常管理和监督。带动13户脱贫户以及其他农户直接或间接受益。</t>
  </si>
  <si>
    <t>2025年盘塘镇青草岗村龚家峪组毛堰堰塘整修</t>
  </si>
  <si>
    <t>龚家峪组毛堰堰堤修缮加固，宽3米、长200米，厚20公分；堰塘出淤4000立方</t>
  </si>
  <si>
    <t>恢复水源供水能力，有利于农业生产发展，提高农作物灌溉效率，提高群众生产生活水平。</t>
  </si>
  <si>
    <t>通过参与项目入库立项表决，通过公告公示等进行日常管理和监督。带动8户脱贫户以及其他农户直接或间接受益。</t>
  </si>
  <si>
    <t>红岩山村</t>
  </si>
  <si>
    <t>2025年盘塘镇红岩山村郭家湾组南坝堰整修项目</t>
  </si>
  <si>
    <t>红岩山村郭家湾组</t>
  </si>
  <si>
    <t>郭家湾组南坝堰堤修缮加固，宽3米，长30米，厚9米。清淤4亩。</t>
  </si>
  <si>
    <t>通过参与项目入库立项表决，通过公告公示等进行日常管理和监督。带动农户直接或间接受益。</t>
  </si>
  <si>
    <t>2025年盘塘镇红岩山村龙家湾组草堰整修项目</t>
  </si>
  <si>
    <t>红岩山村龙家湾组</t>
  </si>
  <si>
    <t>龙家湾组草堰堤修缮加固，宽4.5米，长30米，厚9米。清淤5亩。</t>
  </si>
  <si>
    <t>常青村</t>
  </si>
  <si>
    <t>2025年盘塘镇常青村桃源县大团圆农业专业合作社产业建设项目</t>
  </si>
  <si>
    <t>盘塘镇常青村</t>
  </si>
  <si>
    <t>购置稻谷烘干设备1套，厂房扩建100平方米，并完善相关基础设施</t>
  </si>
  <si>
    <t>便于全镇农户稻谷烘干，利于农业生产；与发展产业的两有户建立联农带农机制，带动脱贫监测对象；推动整村产业全速、利好发展。</t>
  </si>
  <si>
    <t>通过参与项目入库立项表决，通过公告公示等进行日常管理和监督。带动178户脱贫户以及其他农户直接或间接受益。</t>
  </si>
  <si>
    <t>朱家港村</t>
  </si>
  <si>
    <t>2025年盘塘朱家港村尹朱仓小型农田水利建设项目</t>
  </si>
  <si>
    <t>朱家港村尹家峪组、朱家港组、仓湾组</t>
  </si>
  <si>
    <t>尹家峪组、仓湾组、朱家港组3口骨干塘堰大堤整修、清淤泥、护坡。水域面积约20亩，堤总长300米，堤宽3.5米，水泥护坡高度3.5米，厚度0.10米。</t>
  </si>
  <si>
    <t>1、堤高村民收入2.提高村集体收入3.提高老百姓的满意度</t>
  </si>
  <si>
    <t>适过参与项目入库立项表决，通过公告公示等进行5常管理和监督，带动10户35人脱贫人口直接受益，其中2户监测户直接增加200元。</t>
  </si>
  <si>
    <t>2025年盘塘朱家港村马垅堰组斋排线等连接道路硬化</t>
  </si>
  <si>
    <t>朱家港村马垅堰组</t>
  </si>
  <si>
    <t>2025年盘塘朱家港村马垅堰组斋排线等连接道路总长320米，面宽3.5米、厚度0.18米，水泥硬化。</t>
  </si>
  <si>
    <t>1、改善交通条件，方便出行2、农贸物质运输方便，让村民在致富路上走得更加容易3、提高群众满意度</t>
  </si>
  <si>
    <r>
      <rPr>
        <sz val="6"/>
        <color theme="1"/>
        <rFont val="仿宋_GB2312"/>
        <charset val="134"/>
      </rPr>
      <t>适过参与项目入库立项表决、通过公</t>
    </r>
    <r>
      <rPr>
        <sz val="6"/>
        <color theme="1"/>
        <rFont val="Times New Roman"/>
        <charset val="134"/>
      </rPr>
      <t> </t>
    </r>
    <r>
      <rPr>
        <sz val="6"/>
        <color theme="1"/>
        <rFont val="仿宋_GB2312"/>
        <charset val="134"/>
      </rPr>
      <t>告公示等进行日其</t>
    </r>
    <r>
      <rPr>
        <sz val="6"/>
        <color theme="1"/>
        <rFont val="Times New Roman"/>
        <charset val="134"/>
      </rPr>
      <t> </t>
    </r>
    <r>
      <rPr>
        <sz val="6"/>
        <color theme="1"/>
        <rFont val="仿宋_GB2312"/>
        <charset val="134"/>
      </rPr>
      <t>管理和监督，带动8户脱贫监测对象直接受益或间接受益。</t>
    </r>
  </si>
  <si>
    <t>黄叶岗村</t>
  </si>
  <si>
    <t>2025年盘塘镇黄叶岗村七屋组浑大堰整修</t>
  </si>
  <si>
    <t>黄叶岗村七屋组</t>
  </si>
  <si>
    <t>七屋组浑大堰整修硬化：堰塘大堤硬化长30米，宽3米，厚5公分。堰塘清淤5亩。</t>
  </si>
  <si>
    <r>
      <rPr>
        <sz val="8"/>
        <color theme="1"/>
        <rFont val="仿宋_GB2312"/>
        <charset val="134"/>
      </rPr>
      <t>2025年盘塘镇黄叶岗村七屋组角叉</t>
    </r>
    <r>
      <rPr>
        <sz val="8"/>
        <color theme="1"/>
        <rFont val="方正书宋_GBK"/>
        <charset val="134"/>
      </rPr>
      <t>堉</t>
    </r>
    <r>
      <rPr>
        <sz val="8"/>
        <color theme="1"/>
        <rFont val="仿宋_GB2312"/>
        <charset val="134"/>
      </rPr>
      <t>堰整修</t>
    </r>
  </si>
  <si>
    <t>七屋组角叉堰整修硬化：堰塘清淤6亩，堤坝硬化长50米、宽3.5米、厚10公分。</t>
  </si>
  <si>
    <r>
      <rPr>
        <sz val="8"/>
        <color theme="1"/>
        <rFont val="仿宋_GB2312"/>
        <charset val="134"/>
      </rPr>
      <t>2025年盘塘镇黄叶岗村黎家坪樟木</t>
    </r>
    <r>
      <rPr>
        <sz val="8"/>
        <color theme="1"/>
        <rFont val="方正书宋_GBK"/>
        <charset val="134"/>
      </rPr>
      <t>垱</t>
    </r>
    <r>
      <rPr>
        <sz val="8"/>
        <color theme="1"/>
        <rFont val="仿宋_GB2312"/>
        <charset val="134"/>
      </rPr>
      <t>建设项目</t>
    </r>
  </si>
  <si>
    <t>黄叶岗村黎家坪组</t>
  </si>
  <si>
    <r>
      <rPr>
        <sz val="8"/>
        <color theme="1"/>
        <rFont val="仿宋_GB2312"/>
        <charset val="134"/>
      </rPr>
      <t>黎家坪组樟木</t>
    </r>
    <r>
      <rPr>
        <sz val="8"/>
        <color theme="1"/>
        <rFont val="方正书宋_GBK"/>
        <charset val="134"/>
      </rPr>
      <t>垱</t>
    </r>
    <r>
      <rPr>
        <sz val="8"/>
        <color theme="1"/>
        <rFont val="仿宋_GB2312"/>
        <charset val="134"/>
      </rPr>
      <t>整修硬化：护堤硬化长45米，宽4.5米，厚10公分，整修溢洪口宽30公分，厚20公分，长30公分，堰塘清淤6.5亩。</t>
    </r>
  </si>
  <si>
    <t>漳江街道</t>
  </si>
  <si>
    <t>金旺村</t>
  </si>
  <si>
    <t>堰坡硬化长30米，高2.5米，厚度0.1米，挖机平整堤100米，宽4米，清淤整修约2000平米宽1.5米。</t>
  </si>
  <si>
    <t>农户每亩增收110元</t>
  </si>
  <si>
    <t>通过参与项目库立项表决，通过公告公示等进行日常管理和监督</t>
  </si>
  <si>
    <t>楚旺社区</t>
  </si>
  <si>
    <t>组级公路硬化</t>
  </si>
  <si>
    <t>楚旺社区10、11、12组</t>
  </si>
  <si>
    <t>2.5米宽*0.15米高*400米长</t>
  </si>
  <si>
    <t>修建、硬化0.4公里组道公路</t>
  </si>
  <si>
    <t>通过参与项目库立项表决，通过公告公示等进行日常管理和监督；带动监测户脱贫户23户直接受益，方便群众出行，便捷农产品运输</t>
  </si>
  <si>
    <t>沟渠新建</t>
  </si>
  <si>
    <t>楚旺社区1、2、3组</t>
  </si>
  <si>
    <t>1米宽（上沿）*0.8米高*0.6米宽（下沿）*2000米</t>
  </si>
  <si>
    <t>修建2000米沟渠</t>
  </si>
  <si>
    <t>通过参与项目库立项表决，通过公告公示等进行日常管理和监督；带动监测户脱贫户7户直接受益，方便群众蔬菜灌溉，有效提高作物收成</t>
  </si>
  <si>
    <t>组级公路维修</t>
  </si>
  <si>
    <t>楚旺社区5、6、7、8组</t>
  </si>
  <si>
    <t>组级公路铺设砂砾，2米宽*0.1米高*1200米长</t>
  </si>
  <si>
    <t>修建1.2公里组道公路</t>
  </si>
  <si>
    <t>和谐社区</t>
  </si>
  <si>
    <t>2组、3组、11组堰塘整修4亩，2660平方米，C30砼护坡长约120米，高4.5米，厚0.1米</t>
  </si>
  <si>
    <t>保障灌溉水田，提高村集体经济收入，提高群众满意度</t>
  </si>
  <si>
    <t>通过公告公示等进行日常管理和监督。带动农户直接或间接受益，节省农业生产成本，增加农作物收入。以收益分红的形式增加村集体收入。</t>
  </si>
  <si>
    <t>沟渠改造</t>
  </si>
  <si>
    <t>三里溪低台渠尾水，5-17组1500立方清淤，整修，2.2米宽（上沿）*1.2米高*1.2米宽（下沿）</t>
  </si>
  <si>
    <t>提高农业生产发展效率，提高村集体经济收入，提高群众满意度</t>
  </si>
  <si>
    <t>通过公告公示等进行日常管理和监督。享受成果。以收益分红的形式增加村集体收入。</t>
  </si>
  <si>
    <t>子贤片15组、2组、八斗片11组道路硬化2800m,宽3.5m，厚0.2m</t>
  </si>
  <si>
    <t>方便本村脱贫户的生产生活、出行，提高其农业生产发展效率，提高村集体经济收入，提高群众满意度</t>
  </si>
  <si>
    <t>通过公告公示等进行日常管理和监督。方便运输，提高农业生产发展效率，享受成果。以收益分红的形式增加村集体收入。</t>
  </si>
  <si>
    <t>八斗片5、6、7组，子贤片6、7、8、9、13、17组公路整修2000m，宽4.5m，厚0.2m</t>
  </si>
  <si>
    <t>通过公告公示等进行日常管理和监督。方便运输。以收益分红的形式增加村集体收入。</t>
  </si>
  <si>
    <t>油茶种植基地</t>
  </si>
  <si>
    <t>购买机械、果树种植，扩建280亩</t>
  </si>
  <si>
    <t>增加脱贫户、监测户及低收入群体经济收入，提高脱贫户、监测户满意度。</t>
  </si>
  <si>
    <t>带动部分脱贫户直接参与投工投劳，增加其务工收入。</t>
  </si>
  <si>
    <t>延泉村</t>
  </si>
  <si>
    <t>延泉村巴溪组级公路硬化</t>
  </si>
  <si>
    <t>郑飞屋旁至肖应长屋前道路硬化长2000m，宽2.5m，厚0.2m</t>
  </si>
  <si>
    <t>解决群众出行难问题</t>
  </si>
  <si>
    <t>延泉村延泉三组道路硬化</t>
  </si>
  <si>
    <t>徐孟初屋前至徐生伦屋前，长180m，宽2.5m，厚0.2m</t>
  </si>
  <si>
    <t>延泉八组道路硬化</t>
  </si>
  <si>
    <t>许和初屋旁至陈四维屋前，长100m,宽2.5m,厚0.2m</t>
  </si>
  <si>
    <t>抗旱机埠整修</t>
  </si>
  <si>
    <t>延泉村凤凰片</t>
  </si>
  <si>
    <t>1座抗旱机埠整修</t>
  </si>
  <si>
    <t>方便510余亩农田灌溉；
带动脱贫户12户，102户346名群众受益</t>
  </si>
  <si>
    <t>沟渠整修、清淤</t>
  </si>
  <si>
    <t xml:space="preserve">延泉村 </t>
  </si>
  <si>
    <t>巴溪片、延泉片、凤凰片沟渠整修、清淤、C25砼护坡，长5000米，底宽0.8米，高1米</t>
  </si>
  <si>
    <t>提高全村生产经营性收入，提高群众满意度</t>
  </si>
  <si>
    <t>通过项目沟渠整修，带动全村农户产业增收。</t>
  </si>
  <si>
    <t>凤凰1组、巴溪1组、3组，骨干塘3口整修，堰塘清淤整修约12673平米，C25砼护坡长约2000米，高2米，厚0.1米</t>
  </si>
  <si>
    <t>确保农业生产用水</t>
  </si>
  <si>
    <t>解决群众农业生产用水问题</t>
  </si>
  <si>
    <t>高湖村</t>
  </si>
  <si>
    <t>年产500吨糖萜素生产线建设</t>
  </si>
  <si>
    <t>湖南省康多利油脂有限公司</t>
  </si>
  <si>
    <t>建设一条年产500吨糖萜素生产线，总投入200万元，项目充分利用压榨后的茶粕变废为宝，建设过程遵循循环经济的理念，走清洁生产的工艺，充分利用资源，主要新增设备设施：浓混合油沉降罐、湿粕提升刮板、密封绞龙、蒸脱机、节能器、干粕输送刮板、第一长管蒸发汽、一长闪发器、第二长管蒸发汽、蒸发皂素储罐、循环蒸发器、闪发罐、醇回收罐、醇回收冷凝器、综合罐、蒸脱机冷凝器、电器配电柜、PLC单元自动系统和台、供料及雾化系统、干燥室、收粉及尾气处理系统、控制系统等。</t>
  </si>
  <si>
    <t>1、年产500吨糖萜素生产线，销售收入可达3000万元；
2、制订行业标准1项；
3、带动农户1000户，助农增收500万元。</t>
  </si>
  <si>
    <t>通过参与项目入库立项表决、通过公告公示等进行日常和监督。34户脱贫户、监测户受益</t>
  </si>
  <si>
    <t>海螺山社区</t>
  </si>
  <si>
    <t>战备仓库至大圣禅寺道路硬化</t>
  </si>
  <si>
    <t>道路2000米长，6米宽，0.3米厚</t>
  </si>
  <si>
    <t>1：改善交通条件、方便居民出行
2：农贸物资运输方便，发展村庄旅游业
3：提高居民满意度</t>
  </si>
  <si>
    <t>2组至1组道路硬化</t>
  </si>
  <si>
    <t>道路长700米，5米宽，0.3米厚</t>
  </si>
  <si>
    <t>1：改善交通条件、方便居民出行
2：农贸物资运输方便
3：提高居民满意度</t>
  </si>
  <si>
    <t>堰塘面积23.5亩，深3米;C25砼护坡长约800米，高4米，厚0.1米</t>
  </si>
  <si>
    <t>1：增加社区储水量
2：方便稻田灌溉
3：提高居民满意度</t>
  </si>
  <si>
    <t>12至14组低台渠整修</t>
  </si>
  <si>
    <t>低台渠长5000米，深2.5米；C25砼护坡长约5000米，高4米，厚0.1米</t>
  </si>
  <si>
    <t>1：防洪
2：方便稻田灌溉
3：提高居民满意度</t>
  </si>
  <si>
    <t>高岩村</t>
  </si>
  <si>
    <t>沟渠硬化改造</t>
  </si>
  <si>
    <t xml:space="preserve"> 沟渠硬化改造8000米，底宽0.8米，高1米。</t>
  </si>
  <si>
    <t>1、方便900余亩农田灌溉</t>
  </si>
  <si>
    <t>通过参与项目库立项表决，通过公告公示等进行日常管理和监督。带动脱贫户5户直接受益，385户850名群众受益，方便群众出行，便捷农产品运输</t>
  </si>
  <si>
    <t xml:space="preserve"> 17个自然组道路硬化11公里长，4.5米宽，0.2米厚</t>
  </si>
  <si>
    <t>1、方便群众出行    2、便捷农产品运输                 3、提高群众满意度</t>
  </si>
  <si>
    <t>通过参与项目库立项表决，通过公告公示等进行日常管理和监督。带动脱贫户5户直接受益，430户1120名群众受益，方便群众出行，便捷农产品运输</t>
  </si>
  <si>
    <t>2座抗旱机埠整修，更换电机、抽水管、修建机埠房10平方米</t>
  </si>
  <si>
    <t>1、方便800余亩农田灌溉</t>
  </si>
  <si>
    <t>通过参与项目库立项表决，通过公告公示等进行日常管理和监督。带动脱贫户5户直接受益，330户780名群众受益，方便群众出行，便捷农产品运输</t>
  </si>
  <si>
    <t>花椒种植项目</t>
  </si>
  <si>
    <t>流转集体林地200亩种植花椒</t>
  </si>
  <si>
    <t>通过参与项目库立项表决，通过公告公示等进行日常管理和监督。带动高岩村全体群众受益，带动农户就业和增收</t>
  </si>
  <si>
    <t>交岩社区</t>
  </si>
  <si>
    <t>交岩8组</t>
  </si>
  <si>
    <t>交岩8组老屋堰塘整修8亩，长1000米，宽1.5米，高3.5米，C325砼</t>
  </si>
  <si>
    <t>沟渠整修</t>
  </si>
  <si>
    <t>交岩1组、5组交界处彭家溶沟渠整修，硬化长度600米，底0.8米，高1米</t>
  </si>
  <si>
    <t>提高社区生产经营性收入，提高群众满意度</t>
  </si>
  <si>
    <t>通过项目沟渠整修，带动全社区农户产业增收。</t>
  </si>
  <si>
    <t>方便800余亩农田灌溉</t>
  </si>
  <si>
    <t>通过参与项目库立项表决，通过公告公示等进行日常管理和监督。带动脱贫户43户直接受益，664户2217名群众受益，方便群众出行，便捷农产品运输</t>
  </si>
  <si>
    <t>新六组组级道路硬化150米，宽3.5米，厚0.2米；新七组—高湖村处组级道路硬化200米，宽3.5米，厚0.2米；8组公路硬化350米，宽4米，厚0.2米；原艟船洲主干道硬化5000米，宽4米，厚0.2米；道路硬化共计5.7公里</t>
  </si>
  <si>
    <t>展顺农业产业发展</t>
  </si>
  <si>
    <t>扩建3口机井；配套水肥一体化设施</t>
  </si>
  <si>
    <t>通过项目配套设施建设，带动部分群众就业，提高群众收入；以收益分红的形式增加村集体收入。</t>
  </si>
  <si>
    <t>云台村</t>
  </si>
  <si>
    <t>云台八组堰塘整治</t>
  </si>
  <si>
    <t>面积约10亩的堰塘清淤6600平方米，C25砼护坡长约65米，高5米，厚0.1米</t>
  </si>
  <si>
    <t>1、提高村民收入 
2、提高村集体收入
3、提高老百姓的满意度</t>
  </si>
  <si>
    <r>
      <rPr>
        <sz val="6"/>
        <color theme="1"/>
        <rFont val="仿宋_GB2312"/>
        <charset val="134"/>
      </rPr>
      <t>通过参与项目入库立项表决、通过公告公示等进行日常管理和监督，带动26户脱贫监测人口直接受益，人均增加直接收益约500元</t>
    </r>
    <r>
      <rPr>
        <sz val="6"/>
        <color theme="1"/>
        <rFont val="方正书宋_GBK"/>
        <charset val="134"/>
      </rPr>
      <t>∕</t>
    </r>
    <r>
      <rPr>
        <sz val="6"/>
        <color theme="1"/>
        <rFont val="仿宋_GB2312"/>
        <charset val="134"/>
      </rPr>
      <t>年</t>
    </r>
  </si>
  <si>
    <t>木公十组道路硬化</t>
  </si>
  <si>
    <t>道路硬化1000m,宽3m，厚0.2m</t>
  </si>
  <si>
    <t>通过参与项目入库立项表决、通过公告公示等进行日常管理和监督，带动26户脱贫监测人口直接受益。</t>
  </si>
  <si>
    <t>胜利村</t>
  </si>
  <si>
    <t>莫家台至万家台组级公路</t>
  </si>
  <si>
    <t>长堰8组至车家滩7组</t>
  </si>
  <si>
    <t>长堰八组至车家滩八组道路硬化长1500m，厚20厘米，加宽1.5m</t>
  </si>
  <si>
    <t>解决群众出行难问题
改善受益农户生活生产条件</t>
  </si>
  <si>
    <t>长堰8组至车家滩9组组级公路</t>
  </si>
  <si>
    <t>长堰8组至车家滩9组</t>
  </si>
  <si>
    <t>长堰八组至车家滩九组道路硬化长900m，厚20厘米，加宽1.5m</t>
  </si>
  <si>
    <t>清水堰沟渠整修、硬化硬化长150米，宽40米，高3.5米，厚10cm</t>
  </si>
  <si>
    <t>提高村生产经营性收入，提高群众满意度。
通过项目沟渠整修，带动全村农户产业增收。</t>
  </si>
  <si>
    <t>社堰沟渠整修、硬化硬化长200米，宽30米，高2.5米，厚10cm</t>
  </si>
  <si>
    <t>确保农业生产用水；解决群众农业生产用水问题</t>
  </si>
  <si>
    <t>大堰沟渠整修、硬化硬化长100米，宽20米，高2.5米，厚10cm</t>
  </si>
  <si>
    <t>万家堰沟渠整修、硬化硬化长50米，宽20米，高2.5米，厚10cm</t>
  </si>
  <si>
    <t>下印天湖沟渠整修、硬化长210米，宽50米，高2.5米，厚10cm</t>
  </si>
  <si>
    <t>胜利村沟渠整修、硬化长3公里，宽5米，厚10cm</t>
  </si>
  <si>
    <t>夷望溪镇</t>
  </si>
  <si>
    <t>大同村</t>
  </si>
  <si>
    <t>大同村黄柱溪集中供水工程</t>
  </si>
  <si>
    <t>大同村片区</t>
  </si>
  <si>
    <t>建设蓄水池1座，安装管道8000m</t>
  </si>
  <si>
    <t>可持续影响服务对象满意度等指标</t>
  </si>
  <si>
    <t>带动全村群众健康生活，解决全村安全饮水</t>
  </si>
  <si>
    <t>大同村樟树寨集中供水工程</t>
  </si>
  <si>
    <t>大同村竹林2组</t>
  </si>
  <si>
    <t>用挖机拖土800方填至垮塌缺口完成整修</t>
  </si>
  <si>
    <t>大同村甘溪湾供水工程</t>
  </si>
  <si>
    <t>大同村3组</t>
  </si>
  <si>
    <t>用挖机拖土300方填至垮塌缺口完成整修</t>
  </si>
  <si>
    <t>大同村甘家堰供水工程</t>
  </si>
  <si>
    <t>大同村6组</t>
  </si>
  <si>
    <t>用挖机拖土1000方填至垮塌缺口完成整修</t>
  </si>
  <si>
    <t>大同竹林5组通松林1组</t>
  </si>
  <si>
    <t>大同竹林5组至松林1组组级道路硬化，长1km宽3.5m</t>
  </si>
  <si>
    <t>带动全村群众健康生活，解决全村交通出行</t>
  </si>
  <si>
    <t>大同竹林2组通松林9组</t>
  </si>
  <si>
    <t>大同竹林2组至松林9组组级道路硬化，长1km宽3.5m</t>
  </si>
  <si>
    <t>大同村竹林1.2.3.4.5组窄路加固</t>
  </si>
  <si>
    <t>大同村竹林1.2.3.4.5组</t>
  </si>
  <si>
    <t>对总长3km的大同村竹林1.2.3.4.5组组级公路浆砌1m</t>
  </si>
  <si>
    <t>解决139户，302人群众出行、运输困难问题，提高群众满意度</t>
  </si>
  <si>
    <t>通过参与项目入库立项表决，通过公告公示等进行日常管理和监督。全村139户202人受益，解决群众出行困难问题</t>
  </si>
  <si>
    <t>大同村4.5.10.11组窄路加固</t>
  </si>
  <si>
    <t>大同村4.5.10.11组</t>
  </si>
  <si>
    <t>对总长800米的大同村4.5.10.11组级公路浆砌1m</t>
  </si>
  <si>
    <t>解决465户，1492人群众出行、运输困难问题，提高群众满意度</t>
  </si>
  <si>
    <t>大樟树村</t>
  </si>
  <si>
    <t>大樟树村新建饮用水工程</t>
  </si>
  <si>
    <t>大樟树村2组</t>
  </si>
  <si>
    <t>大樟树村2组新建地下水井1座，铺设管网1公里</t>
  </si>
  <si>
    <t>通过新建地下水井及饮用水管道提高28户100人的供水保证率</t>
  </si>
  <si>
    <t>大樟树村公共区域照明</t>
  </si>
  <si>
    <t>在村辖区12个组级公路新建200盏路灯</t>
  </si>
  <si>
    <t>解决全村村民夜间出行问题，增加群众收入，提高群众满意度。</t>
  </si>
  <si>
    <t xml:space="preserve">解决全村12个组337户村民夜间出行，提高群众满意度。 </t>
  </si>
  <si>
    <t>大樟树村组级道路加宽</t>
  </si>
  <si>
    <t>将3.25km组级道路扩宽至3.5m</t>
  </si>
  <si>
    <t>方便村民日常出行及交通运输等更加便利</t>
  </si>
  <si>
    <t>增加全村337户1161人楠竹及林木、粮食等运输量，带动村民增收</t>
  </si>
  <si>
    <t>桂竹园村</t>
  </si>
  <si>
    <t>龙洞坝至琚家溶农田沟渠建设</t>
  </si>
  <si>
    <t>桂竹园村1.2.6组</t>
  </si>
  <si>
    <t>龙洞坝至琚家溶沟渠水泥硬化，长5.4公里高1米、宽1.2米</t>
  </si>
  <si>
    <t>解决425人沟渠用水问题</t>
  </si>
  <si>
    <t>连鱼坝至孙家坪公路路基建设</t>
  </si>
  <si>
    <t>桂竹园村1、2组</t>
  </si>
  <si>
    <t>建设公路路基，宽4.5米，厚0.2米，长4.8公里</t>
  </si>
  <si>
    <t>解决82人出行难的问题</t>
  </si>
  <si>
    <t>桂竹园村街道至马家坪公路建设</t>
  </si>
  <si>
    <t>桂竹园村5、6组</t>
  </si>
  <si>
    <t>桂竹园村街道至马家坪公路硬化，长2.75公里，宽4.5米，厚0.2米</t>
  </si>
  <si>
    <t>解决295人出行难的问题</t>
  </si>
  <si>
    <t>连鱼坝至马斗丘公路建设</t>
  </si>
  <si>
    <t>连鱼坝至马斗丘公路硬化，长1.9公里，宽3.5米</t>
  </si>
  <si>
    <t>解决110人出行难的问题</t>
  </si>
  <si>
    <r>
      <rPr>
        <sz val="8"/>
        <color theme="1"/>
        <rFont val="仿宋_GB2312"/>
        <charset val="134"/>
      </rPr>
      <t>王家湾至鸣</t>
    </r>
    <r>
      <rPr>
        <sz val="8"/>
        <color theme="1"/>
        <rFont val="方正书宋_GBK"/>
        <charset val="134"/>
      </rPr>
      <t>啰堉</t>
    </r>
    <r>
      <rPr>
        <sz val="8"/>
        <color theme="1"/>
        <rFont val="仿宋_GB2312"/>
        <charset val="134"/>
      </rPr>
      <t>公路建设</t>
    </r>
  </si>
  <si>
    <t>桂竹园村8组</t>
  </si>
  <si>
    <r>
      <rPr>
        <sz val="8"/>
        <color theme="1"/>
        <rFont val="仿宋_GB2312"/>
        <charset val="134"/>
      </rPr>
      <t>王家湾至鸣</t>
    </r>
    <r>
      <rPr>
        <sz val="8"/>
        <color theme="1"/>
        <rFont val="方正书宋_GBK"/>
        <charset val="134"/>
      </rPr>
      <t>啰堉</t>
    </r>
    <r>
      <rPr>
        <sz val="8"/>
        <color theme="1"/>
        <rFont val="仿宋_GB2312"/>
        <charset val="134"/>
      </rPr>
      <t>公路硬化长2.5公里，宽3.5米，厚0.2米</t>
    </r>
  </si>
  <si>
    <t>解决75人出行难的问题</t>
  </si>
  <si>
    <t>马家坪至朱家洞公路建设</t>
  </si>
  <si>
    <t>桂竹园村5组</t>
  </si>
  <si>
    <t>马家坪至朱家洞公路硬化，长1.5公里，宽3.5米，厚0.2米</t>
  </si>
  <si>
    <t>解决80人出行难的问题</t>
  </si>
  <si>
    <t>肖家湾至燕家冲公路建设</t>
  </si>
  <si>
    <t>桂竹园村3、4组</t>
  </si>
  <si>
    <t>肖家湾至燕家冲公路硬化，长2.5公里，宽3.5米，厚0.2米</t>
  </si>
  <si>
    <t>孙家湾至水潭口公路建设</t>
  </si>
  <si>
    <t>公路硬化长1.9公里，宽3.5米，厚0.2米</t>
  </si>
  <si>
    <t>解决65人出行难的问题</t>
  </si>
  <si>
    <t>桂竹园村公共区域照明</t>
  </si>
  <si>
    <t>新建60盏路灯</t>
  </si>
  <si>
    <t>解决843人出行难的问题</t>
  </si>
  <si>
    <t>汪家店至象林寺农田沟渠建设</t>
  </si>
  <si>
    <t>桂竹园村1.7.组</t>
  </si>
  <si>
    <t>汪家店至象林寺沟渠水泥硬化，长5.5公里高1米、宽1.2米，厚0.2米</t>
  </si>
  <si>
    <t>解决186人沟渠用水问题</t>
  </si>
  <si>
    <t>肖家湾至燕家冲农田沟渠建设</t>
  </si>
  <si>
    <t>桂竹园村3、4.组</t>
  </si>
  <si>
    <t>肖家湾至燕家冲沟渠水泥硬化，长6公里，高1米、宽1.2米，厚0.2米</t>
  </si>
  <si>
    <t>解决153人沟渠用水问题</t>
  </si>
  <si>
    <t>龙洞坝水库灌区台渠建设</t>
  </si>
  <si>
    <t>桂竹园村1、2.5.6.7.组</t>
  </si>
  <si>
    <t>台渠建设硬化，长6公里、高0.7米、宽0.6米，厚0.12米</t>
  </si>
  <si>
    <t>解决1021人农田灌溉难的问题</t>
  </si>
  <si>
    <t>红鹤村</t>
  </si>
  <si>
    <t>红鹤村光伏电站建设</t>
  </si>
  <si>
    <t>建设光伏电站1座，预计发电160KW</t>
  </si>
  <si>
    <t>光伏建设发展壮大村级产业及集体经济。</t>
  </si>
  <si>
    <t>通过参与项目入库立项表决、通过公告公示等进行日常管理和监督，壮大村级产业及集体经济。</t>
  </si>
  <si>
    <t>红鹤村公共区域照明</t>
  </si>
  <si>
    <t>新湘溪</t>
  </si>
  <si>
    <t>新湘溪新建路灯120盏</t>
  </si>
  <si>
    <t>路灯安装解决新湘溪115户375人夜间出行安全。</t>
  </si>
  <si>
    <t>通过参与项目入库立项表决、通过公告公示等进行日常管理和监督，方便群众出行</t>
  </si>
  <si>
    <t>红鹤村龙洞坝、徐家冲自来水管网建设</t>
  </si>
  <si>
    <t>龙洞坝、徐家冲</t>
  </si>
  <si>
    <t>新建蓄水池80立方、安装管网2000米</t>
  </si>
  <si>
    <t>自来水管网建设解决158户465人饮水安全。</t>
  </si>
  <si>
    <t>通过参与项目入库立项表决、通过公告公示等进行日常管理和监督，解决群众饮水问题。</t>
  </si>
  <si>
    <t>红鹤村骨干塘整治</t>
  </si>
  <si>
    <t>修复牛栏冲骨干塘堤坝,长高8m，长12m；降低长冲骨干塘溢洪道2m</t>
  </si>
  <si>
    <t>骨干塘整治解决85户248人农田灌溉及生命财产安全。</t>
  </si>
  <si>
    <t>通过参与项目入库立项表决、通过公告公示等进行日常管理和监督，解决农田灌溉问题。</t>
  </si>
  <si>
    <t>红鹤村当头岩组水渠建设</t>
  </si>
  <si>
    <t>当头岩组</t>
  </si>
  <si>
    <t>浆砌水渠，长500米，高0.8m</t>
  </si>
  <si>
    <t>水渠建设解决当头岩组21户85人农田灌溉。</t>
  </si>
  <si>
    <t>红鹤村甘溪坡组公路硬化</t>
  </si>
  <si>
    <t>甘溪坡组</t>
  </si>
  <si>
    <t>甘溪坡组公路硬化，长2000米，宽3.5m</t>
  </si>
  <si>
    <t>在2025年年底之前，硬化红鹤村甘溪坡组公路约2000米，方便群众出行，提高群众满意度。</t>
  </si>
  <si>
    <t>简家溪村</t>
  </si>
  <si>
    <t>简家溪村7组樟树边至傅天保屋边组级路硬化</t>
  </si>
  <si>
    <t>简家溪村7组</t>
  </si>
  <si>
    <t>简家溪村7组道路硬化，总长700m，宽3.5m</t>
  </si>
  <si>
    <t>解决7组11户，33人群众出行，运输困难问题，提高群众满意度</t>
  </si>
  <si>
    <t>通过参与项目入库立项表决，通过公告公示等进行日常管理和监督。全村11户40人受益，解决群众出行困难问题</t>
  </si>
  <si>
    <t>简家溪村远旦冲集中供水工程</t>
  </si>
  <si>
    <t>简家溪村4组</t>
  </si>
  <si>
    <r>
      <rPr>
        <sz val="8"/>
        <color theme="1"/>
        <rFont val="仿宋_GB2312"/>
        <charset val="134"/>
      </rPr>
      <t>建设蓄水规模为10000m</t>
    </r>
    <r>
      <rPr>
        <sz val="8"/>
        <color theme="1"/>
        <rFont val="方正书宋_GBK"/>
        <charset val="134"/>
      </rPr>
      <t>³</t>
    </r>
    <r>
      <rPr>
        <sz val="8"/>
        <color theme="1"/>
        <rFont val="仿宋_GB2312"/>
        <charset val="134"/>
      </rPr>
      <t>的蓄水池</t>
    </r>
  </si>
  <si>
    <t>可持续影响何服务对象满意度等指标</t>
  </si>
  <si>
    <t>简家溪村窄路加宽</t>
  </si>
  <si>
    <t>简家溪村1-15组</t>
  </si>
  <si>
    <t>简家溪村1组、4组、7-11组、13-15组组级公路总长9km，加宽至5m</t>
  </si>
  <si>
    <t>解决344户，1220人群众出行、运输困难问题，提高群众满意度</t>
  </si>
  <si>
    <t>通过参与项目入库立项表决，通过公告公示等进行日常管理和监督。全村344户1220人受益，解决群众出行困难问题</t>
  </si>
  <si>
    <t>简家溪村组级路硬化</t>
  </si>
  <si>
    <t>简家溪村12-15组</t>
  </si>
  <si>
    <r>
      <rPr>
        <sz val="8"/>
        <color theme="1"/>
        <rFont val="仿宋_GB2312"/>
        <charset val="134"/>
      </rPr>
      <t>硬化简家溪村12组巴集</t>
    </r>
    <r>
      <rPr>
        <sz val="8"/>
        <color theme="1"/>
        <rFont val="方正书宋_GBK"/>
        <charset val="134"/>
      </rPr>
      <t>堉</t>
    </r>
    <r>
      <rPr>
        <sz val="8"/>
        <color theme="1"/>
        <rFont val="仿宋_GB2312"/>
        <charset val="134"/>
      </rPr>
      <t>路段、简家溪村15组金家湾路段、简家溪村3组猪场路段。总长3km，宽3.5m</t>
    </r>
  </si>
  <si>
    <t>解决3组、12组、15组，共55户，267人群众出行，运输困难问题，提高群众满意度</t>
  </si>
  <si>
    <t>通过参与项目入库立项表决，通过公告公示等进行日常管理和监督。全村55户267人受益，解决群众出行困难问题</t>
  </si>
  <si>
    <t>简家溪村公共区域照明</t>
  </si>
  <si>
    <t>简家溪村1-15组，总长15KM:建设300盏路灯</t>
  </si>
  <si>
    <t>解决344户，1220人群众夜间恶劣天气出行安全、提高群众满意度</t>
  </si>
  <si>
    <t>通过参与项目入库立项表决，通过公告公示等进行日常管理和监督。全村344户1220人受益，解决群众出行安全问题</t>
  </si>
  <si>
    <t>简家溪村亚颈里桥梁建设</t>
  </si>
  <si>
    <t>建设亚颈里桥梁，长150M，宽6M</t>
  </si>
  <si>
    <t>解决大樟树村、简家溪村的交通枢纽位置的群众旅游、出行的困难间题，提高群众满意度</t>
  </si>
  <si>
    <t>通过参与项目入库立项表决，通过公告公示等进行日常管理和监督。全村344户，1220人受益，解决群众旅游、出行困难问题</t>
  </si>
  <si>
    <t>简家溪村基本农田水利设施建设</t>
  </si>
  <si>
    <t>新建水坝1个，修建渠道1000m</t>
  </si>
  <si>
    <t>解决全村344户1220人群众基本农田约600亩的粮食安全生产，运输困难的问题，增加群众满意度</t>
  </si>
  <si>
    <t>通过参与项目入库立项表决，通过公告公示等进行日常管理和监督，全村344户，1220人受益，解决解众粮食生产困难</t>
  </si>
  <si>
    <t>简家溪村烂泥冲集中供水工程</t>
  </si>
  <si>
    <t>简家溪村4-15组</t>
  </si>
  <si>
    <t>新建蓄水池1个，安装管道8000m</t>
  </si>
  <si>
    <t>解决全村230户920人群众基本农田约600亩的粮食安全生产，运输困难的问题，增加群众满意度</t>
  </si>
  <si>
    <t>通过参与项目入库立项表决，通过公告公示等进行日常管理和监督，全村230户，920人受益，解决解众粮食生产困难</t>
  </si>
  <si>
    <t>简家溪村长湾水库集中供水工程</t>
  </si>
  <si>
    <t>简家溪村1-3组</t>
  </si>
  <si>
    <t>解决全村70户259人群众基本农田约300亩的粮食安全生产，运输困难的问题，增加群众满意度</t>
  </si>
  <si>
    <t>通过参与项目入库立项表决，通过公告公示等进行日常管理和监督，全村70户，259人受益，解决解众粮食生产困难</t>
  </si>
  <si>
    <t>简家溪村溪河浆砌工程</t>
  </si>
  <si>
    <t>简家溪村溪河边缘15公里浆砌，高2.5米</t>
  </si>
  <si>
    <t>解决全村344户1220人群众住行舒适度以及用水安全，增加群众满意度</t>
  </si>
  <si>
    <t>通过参与项目入库立项表决，通过公告公示等进行日常管理和监督，全村344户，1220人受益，解决群众住行舒适度及用水安全</t>
  </si>
  <si>
    <t>硬化简家溪村4组王泥冲至竹园村白溪路段，总长5km，宽3.5m</t>
  </si>
  <si>
    <t>解决竹园白溪至简家溪村的群众交通便利、出行的困难间题，提高群众满意度</t>
  </si>
  <si>
    <t>凌津滩社区</t>
  </si>
  <si>
    <t>产业园配套管理</t>
  </si>
  <si>
    <t>凌津滩居委会</t>
  </si>
  <si>
    <t>1、现有藤椒、黄金贡柚、黄金李160亩，日常除草杀虫、施肥、整枝等；
2、重建桥梁2座，分别长6m宽4m。长4m宽2m；
3、整修机耕道总长2km，宽2.5m</t>
  </si>
  <si>
    <t>巩固脱贫攻坚成果、增加村集体经济收入、带动低收入人口发展产业</t>
  </si>
  <si>
    <t>通过参与项目入库立项表决、通过公告公示等进行日常管理和监督。带动48户脱贫户直接受益</t>
  </si>
  <si>
    <t>组级公路硬化总长6千米，宽3.5m，厚18cm</t>
  </si>
  <si>
    <t>解决群众出行问题，提升群众满意度</t>
  </si>
  <si>
    <t>通过参与项目入库立项表决、通过公告公示等进行日常管理和监督。带动3户脱贫户直接受益</t>
  </si>
  <si>
    <t>打机井2-3个，建蓄水池2-3个，安装进户水管</t>
  </si>
  <si>
    <t>解决1.2组季节性缺水问题，提升群众满意度</t>
  </si>
  <si>
    <t>通过参与项目入库立项表决、通过公告公示等进行日常管理和监督。带动4户脱贫户直接受益</t>
  </si>
  <si>
    <t>台渠整修工程</t>
  </si>
  <si>
    <t>台渠硬化、加固5千米</t>
  </si>
  <si>
    <t>提高农田灌溉率，增加贫困户收入，提升贫困户满意度。</t>
  </si>
  <si>
    <t>通过参与项目入库立项表决、通过公告公示等进行日常管理和监督。带动19户脱贫户直接受益</t>
  </si>
  <si>
    <t>凌津滩公共区域照明</t>
  </si>
  <si>
    <t>路灯建设80盏</t>
  </si>
  <si>
    <t>改善群众生产生活环境，提高群众满意度</t>
  </si>
  <si>
    <t>灾后农田恢复工程</t>
  </si>
  <si>
    <t>清淤，填土、恢复耕种面积30亩</t>
  </si>
  <si>
    <t>农田恢复，守住耕地红线，提升种粮产量</t>
  </si>
  <si>
    <t>通过参与项目入库立项表决、通过公告公示等进行日常管理和监督。带动5户脱贫户直接受益</t>
  </si>
  <si>
    <t>龙潭溪村</t>
  </si>
  <si>
    <t>龙潭溪水库林道</t>
  </si>
  <si>
    <t>新建林道长8000米，宽5米</t>
  </si>
  <si>
    <t>解决6个村7800亩楠竹运输，增加群众收入，提高群众满意度。</t>
  </si>
  <si>
    <t xml:space="preserve">通过参与项目入库立项表决、通过公告公示等进行日常管理和监督。解决6个村7800亩楠竹运输，增加群众收入，提高群众满意度。  </t>
  </si>
  <si>
    <t>龙潭溪水库南北台渠</t>
  </si>
  <si>
    <t xml:space="preserve">台渠5000米硬化 </t>
  </si>
  <si>
    <t>解决211户870亩农田灌溉，增加收入，提高群众满意度。</t>
  </si>
  <si>
    <t>通过参与项目入库立项表决、通过公告公示等进行日常管理和监督。带动26户脱贫户直接受益，26户脱贫户基本农田得到保障，增加收入。</t>
  </si>
  <si>
    <t>龙潭溪村道路硬化</t>
  </si>
  <si>
    <t>7、8、9组组级公路硬化，长3000米，宽3米，厚0.2米</t>
  </si>
  <si>
    <t>解决58户241人群众出行、运输难题，提高群众满意度。</t>
  </si>
  <si>
    <t xml:space="preserve">通过参与项目入库立项表决、通过公告公示等进行日常管理和监督。带动3户脱贫户直接受益。 </t>
  </si>
  <si>
    <t>龙潭溪村港沟治理</t>
  </si>
  <si>
    <t>7组-9组、10组-11组港沟两方浆砌，长1000米，高1.2米</t>
  </si>
  <si>
    <t>解决135户农户582亩农田免遭水冲沙压，增加群众收入，提高群众满意度。</t>
  </si>
  <si>
    <t>通过参与项目入库立项表决、通过公告公示等进行日常管理和监督。带动10户脱贫户直接受益，10户脱贫户基本农田得到保障，增加收入。</t>
  </si>
  <si>
    <t>马石社区</t>
  </si>
  <si>
    <t>马石社区聂家冲水库台渠主干道渠沟硬化</t>
  </si>
  <si>
    <t>马石社区聂家冲水库</t>
  </si>
  <si>
    <t>2800米聂家冲水库台渠主干道渠沟硬化</t>
  </si>
  <si>
    <t>该项目完工后，可解决297户987亩农田灌溉，增加群众收入，提高群众满意度。</t>
  </si>
  <si>
    <t>通过参与项目入库立项表决、通过公告公示等进行日常管理和监督。带动15户脱贫户直接受益，15户脱贫户基本农田得到保障，增加收入。</t>
  </si>
  <si>
    <t>马石社区张家冲水库台渠主干道渠沟硬化</t>
  </si>
  <si>
    <t>马石社区张家冲水库</t>
  </si>
  <si>
    <t>2300米张家冲水库台渠主干道渠沟硬化</t>
  </si>
  <si>
    <t>该项目完工后，可解决262户917亩农田灌溉，增加群众收入，提高群众满意度。</t>
  </si>
  <si>
    <t>马石社区12组公路硬化</t>
  </si>
  <si>
    <t>马石社区12组</t>
  </si>
  <si>
    <t>组级公路硬化1.3千米</t>
  </si>
  <si>
    <t>在2025年底之前，硬化组级公路约1300米，方便12组群众出行，便于粮食、木材等产品运输；提高群众满意度。</t>
  </si>
  <si>
    <t>通过参与项目入库立项表决、通过公告公示等进行日常管理和监督，方便4户贫困户以及周边群众出行，降低农产品运输成本。</t>
  </si>
  <si>
    <t>马石社区组级公路硬化</t>
  </si>
  <si>
    <t>马石社区1组</t>
  </si>
  <si>
    <t>落马镫至三印段组级公路硬化1.9千米</t>
  </si>
  <si>
    <t>在2025年底之前，硬化村级公路约1900米，方便1组群众出行，便于粮食、木材等产品运输；提高群众满意度。</t>
  </si>
  <si>
    <t>通过参与项目入库立项表决、通过公告公示等进行日常管理和监督，方便10户贫困户以及周边群众出行，降低农产品运输成本。</t>
  </si>
  <si>
    <t>马石社区
9组公路硬化</t>
  </si>
  <si>
    <t>马石社区9组</t>
  </si>
  <si>
    <t>组级公路硬化1.2千米</t>
  </si>
  <si>
    <t>在2025年底之前，硬化组级公路约1200米，方便9组群众出行，便于粮食、木材等产品运输；提高群众满意度。</t>
  </si>
  <si>
    <t>通过参与项目入库立项表决、通过公告公示等进行日常管理和监督，方便3户贫困户以及周边群众出行，降低农产品运输成本。</t>
  </si>
  <si>
    <t>牧马口村</t>
  </si>
  <si>
    <t>刘家湾组堰塘整修</t>
  </si>
  <si>
    <t>牧马口村刘家湾组</t>
  </si>
  <si>
    <t>整修2口约250立方蓄水堰塘</t>
  </si>
  <si>
    <t>给刘家湾组22户55人修建蓄水堰塘用于农田灌溉，解决干旱期间农作物灌溉难的问题并提高群众满意度。</t>
  </si>
  <si>
    <t>通过参与项目入库立项表决通过公告公示等进行日常监督与管理2户脱贫户受益</t>
  </si>
  <si>
    <t>牧马口村公共区域照明</t>
  </si>
  <si>
    <t>牧马口组至高家岭组</t>
  </si>
  <si>
    <t>牧马口组至朱家岭沿路安装30盏路灯</t>
  </si>
  <si>
    <t>给牧马口组、姜家台组、朱家岭组沿路安装路灯，方便256人夜间出行，提高老百姓生活质量提高群众满意度和幸福感。</t>
  </si>
  <si>
    <t>通过参与项目入库立项表决通过公告公示等进行日常监督与管理1户脱贫户受益</t>
  </si>
  <si>
    <t>岩桥坪组组级公路硬化</t>
  </si>
  <si>
    <t>岩桥坪组</t>
  </si>
  <si>
    <t>修建长0.5千米，宽3.5米的水泥路</t>
  </si>
  <si>
    <t>修建岩桥坪组组级公路硬化解决7户25人出行难的问题。提高群众满意度让群众能把车开到家门口。</t>
  </si>
  <si>
    <t>松林村</t>
  </si>
  <si>
    <t>鄢家冲山塘维修</t>
  </si>
  <si>
    <t>松林村一组</t>
  </si>
  <si>
    <t>填补2个高1.5米，直径1.2米的深坑；维修道路200米、溢洪道35米</t>
  </si>
  <si>
    <t>解决35户145人种植用水难题，提高群众满意度。</t>
  </si>
  <si>
    <t>通过参与项目入库立项表决、通过公告公示等进行日常管理和监督。壮大村集体收益。</t>
  </si>
  <si>
    <t>四组粟山垭山塘维修</t>
  </si>
  <si>
    <t>松林村四组</t>
  </si>
  <si>
    <t>溢洪道整修长20米，宽2米，高1米(混泥土浆切)，涵闸整修</t>
  </si>
  <si>
    <t>解决56户232人种植用水难题，提高群众满意度。</t>
  </si>
  <si>
    <t>二组渡槽拦水坝</t>
  </si>
  <si>
    <t>二组</t>
  </si>
  <si>
    <t>水坝石砌、浆砌，总长10米，宽1.5米，高6米</t>
  </si>
  <si>
    <t>解决37户122人种植用水难题，提高群众满意度。</t>
  </si>
  <si>
    <t>甘溪冲拦水坝</t>
  </si>
  <si>
    <t>七组</t>
  </si>
  <si>
    <t>解决54户247人种植用水难题，提高群众满意度。</t>
  </si>
  <si>
    <t>桃花港道路维修</t>
  </si>
  <si>
    <t>长28米，高2米主干道护边</t>
  </si>
  <si>
    <t>发展村集体产业，增加村集体收入，提高群众满意度。</t>
  </si>
  <si>
    <t>二组香炉湾山塘维修</t>
  </si>
  <si>
    <t>解决32户118人种植用水难题，提高群众满意度。</t>
  </si>
  <si>
    <t>组级道路窄路加宽</t>
  </si>
  <si>
    <t>2.4公里组级道路加宽1米，厚0.2米</t>
  </si>
  <si>
    <t>林道建设</t>
  </si>
  <si>
    <t>1、10、11组</t>
  </si>
  <si>
    <t>林道新建长7000米，宽3米</t>
  </si>
  <si>
    <t>大港机阜维修</t>
  </si>
  <si>
    <t>四组</t>
  </si>
  <si>
    <t>更换13千瓦机组1个</t>
  </si>
  <si>
    <t>解决78户289人种植用水难题，提高群众满意度。</t>
  </si>
  <si>
    <t>九组自来水</t>
  </si>
  <si>
    <t>九组</t>
  </si>
  <si>
    <t>蓄水池容量扩大20方、管道延伸100米</t>
  </si>
  <si>
    <t>解决35户143人饮水难题，提高群众满意度。</t>
  </si>
  <si>
    <t>三组自来水</t>
  </si>
  <si>
    <t>蓄水池容量扩大30方、管道延伸100米</t>
  </si>
  <si>
    <t>解决45户185人饮水难题，提高群众满意度。</t>
  </si>
  <si>
    <t>岩巴嘴村</t>
  </si>
  <si>
    <t>夷望溪镇岩巴嘴村一组公路硬化</t>
  </si>
  <si>
    <t>夷望溪镇岩巴嘴村</t>
  </si>
  <si>
    <t>岩巴嘴村1组公路硬化总长1900米，宽4.5m</t>
  </si>
  <si>
    <t>在2025年年底之前，硬化岩巴嘴村1组公路约1900米，方便群众出行，提高群众满意度。</t>
  </si>
  <si>
    <t>夷望溪镇岩巴嘴村五组公路硬化</t>
  </si>
  <si>
    <t>岩巴嘴村五组公路硬化总长1000米，宽4.5m</t>
  </si>
  <si>
    <t>在2025年年底之前，硬化岩巴嘴村5组公路约1000米，方便群众出行，提高群众满意度。</t>
  </si>
  <si>
    <t>一甲城居委会</t>
  </si>
  <si>
    <t>和平大堰整修</t>
  </si>
  <si>
    <t>和平组、齐心组</t>
  </si>
  <si>
    <t>清淤1300方，塘堤加固下宽上2.5米，上宽1米。长50米，高7米</t>
  </si>
  <si>
    <t>解决47户农田灌凯问题，提高群众满意度</t>
  </si>
  <si>
    <t>通过参与项目入库立项表决、通过公告公示等进行日常管理和监督带动155人直接受益</t>
  </si>
  <si>
    <t>东风大堰整修</t>
  </si>
  <si>
    <t>东风组</t>
  </si>
  <si>
    <t>清淤800方，塘堤加固下宽上2米，上宽0.8米。长60米，高2米</t>
  </si>
  <si>
    <t>解决19户农田灌凯问题，提高群众满意度</t>
  </si>
  <si>
    <t>通过参与项目入库立项表决、通过公告公示等进行日常管理和监督带动65人直接受益</t>
  </si>
  <si>
    <t>团木岗大堰整修</t>
  </si>
  <si>
    <t>团木岗组</t>
  </si>
  <si>
    <t>清淤1200方，混泥土浆切长40米，宽1.5米，高2.5米。</t>
  </si>
  <si>
    <t>解决12户农田灌凯问题，提高群众满意度</t>
  </si>
  <si>
    <t>通过参与项目入库立项表决、通过公告公示等进行日常管理和监督带动45人直接受益</t>
  </si>
  <si>
    <r>
      <rPr>
        <sz val="8"/>
        <color theme="1"/>
        <rFont val="仿宋_GB2312"/>
        <charset val="134"/>
      </rPr>
      <t>丈家</t>
    </r>
    <r>
      <rPr>
        <sz val="8"/>
        <color theme="1"/>
        <rFont val="方正书宋_GBK"/>
        <charset val="134"/>
      </rPr>
      <t>堉</t>
    </r>
    <r>
      <rPr>
        <sz val="8"/>
        <color theme="1"/>
        <rFont val="仿宋_GB2312"/>
        <charset val="134"/>
      </rPr>
      <t>骨干塘整修</t>
    </r>
  </si>
  <si>
    <t>丰收组</t>
  </si>
  <si>
    <t>涵闸整修，大堤两处漏眼整修</t>
  </si>
  <si>
    <t>解决24户农田灌凯问题，提高群众满意度</t>
  </si>
  <si>
    <t>通过参与项目入库立项表决、通过公告公示等进行日常管理和监督带动74人直接受益</t>
  </si>
  <si>
    <t>青家冲骨干塘整修</t>
  </si>
  <si>
    <t>红旗组</t>
  </si>
  <si>
    <t>溢洪道整修长50米，宽2米，高2米(混泥土浆切)，涵闸整修</t>
  </si>
  <si>
    <t>解决11户农田灌凯问题，提高群众满意度</t>
  </si>
  <si>
    <t>通过参与项目入库立项表决、通过公告公示等进行日常管理和监督带动35人直接受益</t>
  </si>
  <si>
    <t>红山冲骨干塘整修</t>
  </si>
  <si>
    <t>甲岩组</t>
  </si>
  <si>
    <t>溢洪道整修长30米，宽2米，高1米(混泥土浆切)，涵闸整修</t>
  </si>
  <si>
    <t>解决46户农田灌凯问题，提高群众满意度</t>
  </si>
  <si>
    <t>清水堰整修</t>
  </si>
  <si>
    <t>双河组</t>
  </si>
  <si>
    <t>清淤1800方，塘堤加固长45米，下宽3.5米，上宽1.2米，高3.5米</t>
  </si>
  <si>
    <t>解决16户农田灌凯问题，提高群众满意度</t>
  </si>
  <si>
    <r>
      <rPr>
        <sz val="8"/>
        <color theme="1"/>
        <rFont val="仿宋_GB2312"/>
        <charset val="134"/>
      </rPr>
      <t>羊角</t>
    </r>
    <r>
      <rPr>
        <sz val="8"/>
        <color theme="1"/>
        <rFont val="方正书宋_GBK"/>
        <charset val="134"/>
      </rPr>
      <t>堉</t>
    </r>
    <r>
      <rPr>
        <sz val="8"/>
        <color theme="1"/>
        <rFont val="仿宋_GB2312"/>
        <charset val="134"/>
      </rPr>
      <t>骨干塘整修</t>
    </r>
  </si>
  <si>
    <t>胜利组</t>
  </si>
  <si>
    <t>塘堤加固长85米，下宽7米，上宽2.5米，高15米，涵闸整修</t>
  </si>
  <si>
    <t>解决27户农田灌凯问题，提高群众满意度</t>
  </si>
  <si>
    <t>夷望溪村</t>
  </si>
  <si>
    <t>夷望溪村楠木溪饮水工程三期</t>
  </si>
  <si>
    <t>安装管网4.5KM。</t>
  </si>
  <si>
    <t>解决1、2、3、5、6、7、8、11、12、13、14、16、17组群众饮水难题，安全饮水得到保障，提高群众满意度。</t>
  </si>
  <si>
    <t>通过参与项目入库立项表决、通过公告公示等进行日常管理和监督。带动31户脱贫户及286户一般农户直接或间接受益，解决安全饮水问题</t>
  </si>
  <si>
    <t>夷望溪村9组道路硬化</t>
  </si>
  <si>
    <t>夷望溪村9组组级道路硬化长1600米，宽3.5米，厚0.18米</t>
  </si>
  <si>
    <t>方便9组群众出行；便捷稻谷、油菜等农产品运输；提高群众满意度。</t>
  </si>
  <si>
    <t>通过参与项目入库立项表决、通过公告公示等进行日常管理和监督。带动5户脱贫户及20户一般农户直接受益，方便出行，降低农副产品运输成本，增加收入。</t>
  </si>
  <si>
    <t>夷望溪村10组道路硬化</t>
  </si>
  <si>
    <t>夷望溪村10组组级道路硬化长3000米，宽3.5米，厚0.18米</t>
  </si>
  <si>
    <t>方便10组群众出行；便捷稻谷、油菜等农产品运输；提高群众满意度。</t>
  </si>
  <si>
    <t>通过参与项目入库立项表决、通过公告公示等进行日常管理和监督。带动6户脱贫户及24户一般农户直接受益，方便出行，降低农副产品运输成本，增加收入。</t>
  </si>
  <si>
    <t>夷望溪村公共区域照明</t>
  </si>
  <si>
    <t>安装太阳能路灯300盏</t>
  </si>
  <si>
    <t>解决群众夜间出行难题，提高群众满意度。</t>
  </si>
  <si>
    <t>通过参与项目入库立项表决、通过公告公示等进行日常管理和监督。带动28户脱贫户及275户一般农户直接受益，方便夜间出行。</t>
  </si>
  <si>
    <t>竹园村</t>
  </si>
  <si>
    <t>竹园村桃江九组林道建设</t>
  </si>
  <si>
    <t>竹园村九组</t>
  </si>
  <si>
    <t>新建林道3000米，宽4m</t>
  </si>
  <si>
    <t>解决54户185人群众楠竹砍伐运输难问题</t>
  </si>
  <si>
    <t>通过参与项目入库立项表决、通过公告公示等进行日常管理和监督。带动4户脱贫户直接受益。</t>
  </si>
  <si>
    <t>竹园村五组公路硬化</t>
  </si>
  <si>
    <t>竹园村五组</t>
  </si>
  <si>
    <t>竹园村五组公路硬化长6000米，宽3.5米</t>
  </si>
  <si>
    <t>解决52户189人群众出行难、楠竹运输难问题</t>
  </si>
  <si>
    <t>通过参与项目入库立项表决、通过公告公示等进行日常管理和监督。带动3户脱贫户直接受益。</t>
  </si>
  <si>
    <t>竹园村四组公路硬化</t>
  </si>
  <si>
    <t>竹园村四组</t>
  </si>
  <si>
    <t>竹园村四组公路硬化长1500米，宽3米</t>
  </si>
  <si>
    <t>解决31户123人群众出行难、楠竹运输难问题</t>
  </si>
  <si>
    <t>通过参与项目入库立项表决、通过公告公示等进行日常管理和监督。带动2户脱贫户直接受益。</t>
  </si>
  <si>
    <t>热市镇</t>
  </si>
  <si>
    <t>山河村</t>
  </si>
  <si>
    <t>山河村创建省级美丽乡村示范村产业配套设施部分</t>
  </si>
  <si>
    <t>在八组、十五组对一条长700米、高3米的沟槽进行硬化治理；在八组建设一个高5米、宽9米、长2米的拦水坝。</t>
  </si>
  <si>
    <t>利用环境优美、自然资源丰富和历史文化深厚优势，发展脆蜜桃、猕猴桃农产品采摘、农家乐体验等旅游项目，带动经济发展。</t>
  </si>
  <si>
    <t>通过参与项目入库立项表决、通过公告公示等进行日常管理和监督，该项目建设完成后，起到抗旱保收作用，增加农户粮食产量，发展农户庭院经济，增加收入。</t>
  </si>
  <si>
    <t>山河村创建省级美丽乡村示范村庭院经济部分</t>
  </si>
  <si>
    <t>购买脆蜜桃和猕猴桃果树苗发放给农户，用于发展庭院经济；</t>
  </si>
  <si>
    <t>通过参与项目入库立项表决、通过公告公示等进行日常管理和监督，发展农户庭院经济，增加收入。</t>
  </si>
  <si>
    <t>山河村创建省级美丽乡村示范村农村人居环境建设部分</t>
  </si>
  <si>
    <t>全村范围内投放80升绿色大垃圾桶400个；新建提质幸福屋场四个。</t>
  </si>
  <si>
    <t>村庄道路排水及健身休闲广场等基础设施进一步完善升级，生活垃圾实现集中收集和处理，为村民提供一个环境优美、放松身心、秩序良好的村内居住和生活环境。</t>
  </si>
  <si>
    <t>通过参与项目入库立项表决、通过公告公示等进行日常管理和监督，为村民提供良好的生活环境。</t>
  </si>
  <si>
    <t>山河村堰塘整修</t>
  </si>
  <si>
    <t>原山河片2、3、4、5、6组堰塘整修</t>
  </si>
  <si>
    <t>保障农田灌溉，确保粮食生产安全</t>
  </si>
  <si>
    <t>通过参与项目入库立项表决、通过公告公示等进行日常管理和监督，该项目建设完成后，起到抗旱保收作用，增加农户粮食产量，确保粮食安全生产，增加收入。</t>
  </si>
  <si>
    <t>新修河坝</t>
  </si>
  <si>
    <t>一、二组新建河坝二座，其中：一组河坝长约10米、宽2.5米、高3米；二组河坝长8米、宽2.5米、高3米。</t>
  </si>
  <si>
    <t>整修渠道</t>
  </si>
  <si>
    <t>二、三、四、五组水渠整修2000米、宽0.75米、高0.6米</t>
  </si>
  <si>
    <t>一组林道建设长1000米，宽5米</t>
  </si>
  <si>
    <t>保障林木防灭火安全，减少林木销售运输成本</t>
  </si>
  <si>
    <t>通过参与项目入库立项表决、通过公告公示等进行日常管理和监督，该项目建设完成后，起到防灭火安全保障作用，确保林木销售成本减少，增加农户收入。</t>
  </si>
  <si>
    <t>白鹤村</t>
  </si>
  <si>
    <t>白鹤村堰塘整修项目</t>
  </si>
  <si>
    <t>四个堰塘整修，堰堤护坡，建设规模分别为：
1.长60米，宽4米；
2.长40米，宽4米；
3.长50米，宽4米；
4.长50米，宽4米。</t>
  </si>
  <si>
    <t>灌溉周边农田，提示农作物产量，提高群众满意度</t>
  </si>
  <si>
    <t>通过参与项目入库立项表决、通过公告公示等进行日常管理和监督。带动周边农户受益。</t>
  </si>
  <si>
    <t>菖蒲村</t>
  </si>
  <si>
    <t>机耕道建设</t>
  </si>
  <si>
    <t>菖蒲村刘家榜</t>
  </si>
  <si>
    <t>机耕道长1200米，宽3.5米，砂石1260方，挖机80小时</t>
  </si>
  <si>
    <t>提高农业生产效益，提高群众满意度</t>
  </si>
  <si>
    <t>通过参与项目入库立项表决、通过公告公示等进行日常管理和监督。带动农户受益。</t>
  </si>
  <si>
    <t>菖蒲村堰塘整修</t>
  </si>
  <si>
    <t>菖蒲村高家湾、高家榜、大阴湾</t>
  </si>
  <si>
    <t>菖蒲村高家湾、高家榜、大阴湾堰塘清淤7300方，堤坝护坡160方，涵管整修45米</t>
  </si>
  <si>
    <t>组级公路路基建设</t>
  </si>
  <si>
    <t>肖家湾11组至星德山组水厂</t>
  </si>
  <si>
    <t>路基新建，长1000米，宽5米</t>
  </si>
  <si>
    <t>方便群众出行，增加道路通行能力，提高农业生产效益，提高群众满意度</t>
  </si>
  <si>
    <t>大田村</t>
  </si>
  <si>
    <t>14组沟渠硬化</t>
  </si>
  <si>
    <t>堰塘清淤330立方，护坡混泥土硬化220平方</t>
  </si>
  <si>
    <t>灌溉周边农田，提高农作物产量，提高群众满意</t>
  </si>
  <si>
    <t>通过项目入库立项表决、通过公告公示进行日常管理和监督，带动周边农户受益</t>
  </si>
  <si>
    <t>13组沟渠硬化</t>
  </si>
  <si>
    <t>堰塘清淤290立方，护坡混泥土硬化190平方</t>
  </si>
  <si>
    <t>大田村堰塘整治</t>
  </si>
  <si>
    <t>堰塘清淤460立方，护坡混泥土硬化320平方</t>
  </si>
  <si>
    <t>组级公路加宽</t>
  </si>
  <si>
    <t>组级公路加宽长2500米</t>
  </si>
  <si>
    <t>方便农户安全出行</t>
  </si>
  <si>
    <t>凤鸣村</t>
  </si>
  <si>
    <t>凤老屋组水库整修</t>
  </si>
  <si>
    <t>凤鸣村凤老屋组</t>
  </si>
  <si>
    <t>出淤泥，大堤整形硬化，溢洪道整修，坝长50米，高4.5米，厚0.1米</t>
  </si>
  <si>
    <t>水库组新堰整修</t>
  </si>
  <si>
    <t>凤鸣村水库组</t>
  </si>
  <si>
    <t>大堤整形硬化，出淤泥，涵管翻修，溢洪道整修，坝长45米，高4米，厚0.1米</t>
  </si>
  <si>
    <t>于家垭组新堰整修</t>
  </si>
  <si>
    <t>凤鸣村于家垭组</t>
  </si>
  <si>
    <t>大堤整形硬化，出淤泥，涵管翻修，溢洪道整修，坝长60米，高3.5米，厚0.1米</t>
  </si>
  <si>
    <t>金鸡山组上大溶堰整修</t>
  </si>
  <si>
    <t>凤鸣村金鸡山组</t>
  </si>
  <si>
    <t>大堤整形硬化，出淤泥，涵管翻修，溢洪道整修，坝长40米，高3.5米，厚0.1米</t>
  </si>
  <si>
    <t>毛湾组毛湾大堰整修</t>
  </si>
  <si>
    <t>凤鸣村毛湾组</t>
  </si>
  <si>
    <t>大堤整形硬化，涵管翻修，溢洪道整修，坝长50米，高4.5米，厚0.1米</t>
  </si>
  <si>
    <t>铁路湾组麻堰湾堰整修</t>
  </si>
  <si>
    <t>凤鸣村铁路湾组</t>
  </si>
  <si>
    <t>大堤整形硬化，出淤泥，涵管翻修，溢洪道整修，坝长30米，高3米，厚0.1米</t>
  </si>
  <si>
    <t>凤老屋组洞堰湾堰整修</t>
  </si>
  <si>
    <t>大堤整形硬化，溢洪道整修，坝长40米，高3.5米，厚0.1米</t>
  </si>
  <si>
    <t>边山组熊家大堰整修</t>
  </si>
  <si>
    <t>凤鸣村边山组</t>
  </si>
  <si>
    <t>大堤整形硬化，出淤泥，涵管翻修，溢洪道整修，坝长45米，高3.5米，厚0.1米</t>
  </si>
  <si>
    <t>戈尔潭村</t>
  </si>
  <si>
    <t>戈尔潭村道路加宽硬化</t>
  </si>
  <si>
    <t>戈尔潭村兴隆桥至金家屋场</t>
  </si>
  <si>
    <t>道路硬化长2500米、宽1米、厚0.2米</t>
  </si>
  <si>
    <t>沈家坡桔园提升改质</t>
  </si>
  <si>
    <t>戈尔潭村6组沈家坡</t>
  </si>
  <si>
    <t>50亩桔园品种改良，购买树苗</t>
  </si>
  <si>
    <t>改良现有桔园品种，提高经济效益，增加村集体收入，提高群众满意度。</t>
  </si>
  <si>
    <t>桃湾水库整修</t>
  </si>
  <si>
    <t>戈尔潭村5组</t>
  </si>
  <si>
    <t>硬化堤坝长80米，高8米，厚0.1米</t>
  </si>
  <si>
    <t>保障农田灌溉，提高农作物产量，提高农业经济效益</t>
  </si>
  <si>
    <t>龙家嘴村</t>
  </si>
  <si>
    <t>龙家嘴村果蔬冷链库建设</t>
  </si>
  <si>
    <r>
      <rPr>
        <sz val="8"/>
        <color theme="1"/>
        <rFont val="仿宋_GB2312"/>
        <charset val="134"/>
      </rPr>
      <t>果蔬冷链库300m</t>
    </r>
    <r>
      <rPr>
        <sz val="8"/>
        <color theme="1"/>
        <rFont val="方正书宋_GBK"/>
        <charset val="134"/>
      </rPr>
      <t>³</t>
    </r>
  </si>
  <si>
    <t>提高集体经济收入，巩固脱贫攻坚成果</t>
  </si>
  <si>
    <t>通过参与项目入库立项表决、通过公告公示等进行日常管理和监督。方便农产品储存，增加收入。</t>
  </si>
  <si>
    <t>龙家嘴村自来水管更换</t>
  </si>
  <si>
    <t>自来水主管更换：型号110,长度4000米</t>
  </si>
  <si>
    <t>保障供水稳定性及村民用水安全</t>
  </si>
  <si>
    <t>龙家嘴村沟渠新建、堰塘维修</t>
  </si>
  <si>
    <t>龙家湾组、小九龙组渠道新建4500米；龙家嘴村堰塘维修5口23亩</t>
  </si>
  <si>
    <t>灌溉周边农田，提高农作物产量，提高群众满意度</t>
  </si>
  <si>
    <t>郝仙坪居委会</t>
  </si>
  <si>
    <t>2组，7组</t>
  </si>
  <si>
    <t>2组组级公路硬化3段共1.5千米，7组组级公路硬化1千米</t>
  </si>
  <si>
    <t>群众出行时间缩短</t>
  </si>
  <si>
    <t>通过参与项目入库立项表决、通过公告公示等进行日常管理和监督。利于出行、方便运输，享受成果。部分农户参与项目用工，增加收入。</t>
  </si>
  <si>
    <t>产业服务支撑项目</t>
  </si>
  <si>
    <t>农业社会化服务</t>
  </si>
  <si>
    <t>郝坪水稻合作社设备增设</t>
  </si>
  <si>
    <t>郝坪水稻合作社</t>
  </si>
  <si>
    <t>收割机一台，旋耕机一台。</t>
  </si>
  <si>
    <t>降低生产成本</t>
  </si>
  <si>
    <t>通过参与项目入库立项表决、通过公告公示等进行日常管理和监督。通过水稻合作社补贴生产成本，部分农户参与项目用工，增加收入。</t>
  </si>
  <si>
    <t>郝仙坪居委会光伏电站建设</t>
  </si>
  <si>
    <t>60千瓦光伏发电站一座</t>
  </si>
  <si>
    <t>提高村集体收入</t>
  </si>
  <si>
    <t>通过参与项目入库立项表决、通过公告公示等进行日常管理和监督。通过光伏电站收入，部分农户参与项目用工和产业分红，增加收入。</t>
  </si>
  <si>
    <t>刘坪村</t>
  </si>
  <si>
    <t>刘坪村集体经济发展保鲜冷链库建设</t>
  </si>
  <si>
    <t>刘坪村集体经济发展建设保鲜冷链库320立方米</t>
  </si>
  <si>
    <t>通过参与项目入库立项表决、通过公告公示等进行日常管理和监督。方便农产品储存，增加老百姓经济收入</t>
  </si>
  <si>
    <t>刘坪至元古合并村通组公路建设</t>
  </si>
  <si>
    <t>刘坪至元古合并村通组公路4.5米宽，3.5公里长硬化</t>
  </si>
  <si>
    <t>改善交通条件，方便群众出行，便捷农产品运输，提高群众满意度</t>
  </si>
  <si>
    <t>通过参与项目入库立项表决、通过公告公示等进行日常管理和监督。方便农产品运输，增加老百姓经济收入</t>
  </si>
  <si>
    <t>马家堰村</t>
  </si>
  <si>
    <t>马家堰村五组、六组、一字山公路</t>
  </si>
  <si>
    <t>五组、六组、一字山公路1100m*3.5m0.18m</t>
  </si>
  <si>
    <t>马家堰村堰塘整修</t>
  </si>
  <si>
    <t>鲁家堰塘整修硬化80m*4.5m*0.1m；六耳堰塘整修硬化80*4.5*0.1</t>
  </si>
  <si>
    <t>通过参与项目入库立项表决、通过公告公示等进行日常管理和监督。保障农田灌溉，提高老百姓经济收入</t>
  </si>
  <si>
    <t>桃子村</t>
  </si>
  <si>
    <t>桃子村水库组道路硬化</t>
  </si>
  <si>
    <t>水库组</t>
  </si>
  <si>
    <t>道路硬化300米</t>
  </si>
  <si>
    <t>方便村民生产生活及出行，提升群众满意度。</t>
  </si>
  <si>
    <t>通过道路修建方便周边群众生产生活及出行。</t>
  </si>
  <si>
    <t>桃子村堰塘整治</t>
  </si>
  <si>
    <t>5口堰塘；①清淤20000方；②堤面水泥护坡2000平方。</t>
  </si>
  <si>
    <t>通过堰塘的整治，新增灌溉面积480亩</t>
  </si>
  <si>
    <t>通过堰塘的整治，新增灌溉面积480亩，受益人口110户398人，其中脱贫户16户35人，直接或间接受益。</t>
  </si>
  <si>
    <t>桃子村渠道维修</t>
  </si>
  <si>
    <t>水毁渠道硬化维修30米</t>
  </si>
  <si>
    <t>天会村</t>
  </si>
  <si>
    <t>天会村道路硬化</t>
  </si>
  <si>
    <t>1、3组</t>
  </si>
  <si>
    <t>道路硬化长1200米，宽3米，厚0.2米</t>
  </si>
  <si>
    <t>天会村堰塘护坡、硬化、清淤</t>
  </si>
  <si>
    <t>天会村1、2、3、4组</t>
  </si>
  <si>
    <t>8口堰塘，出淤泥，堤坝硬化。2口长60米，高4米、3口长50米，高4米，3口长40米，高4米</t>
  </si>
  <si>
    <t>天会村渠道整修、硬化</t>
  </si>
  <si>
    <t>1、2、3、4组渠道硬化共2000米，底宽0.8米，上宽1，高1米。</t>
  </si>
  <si>
    <t>岩桥坪村</t>
  </si>
  <si>
    <t>岩桥坪村光伏电站建设</t>
  </si>
  <si>
    <t>八组</t>
  </si>
  <si>
    <t>60千瓦</t>
  </si>
  <si>
    <t>岩桥坪村（1、3、5、6、7、8组）</t>
  </si>
  <si>
    <t>公路硬化4600米：1组1260米、3组350米、5组1500米、6组380米、7组700米、8组400米</t>
  </si>
  <si>
    <t>购买垃圾桶500个</t>
  </si>
  <si>
    <t>生活垃圾实现集中收集和处理，为村民提供一个环境优美、放松身心、秩序良好的村内居住和生活环境。</t>
  </si>
  <si>
    <t>云盘山村</t>
  </si>
  <si>
    <t>11、13组</t>
  </si>
  <si>
    <t>对11组、13组损毁道路进行整修、新建硬化总计2800米</t>
  </si>
  <si>
    <t>云盘山村堰塘护坡、硬化、清淤</t>
  </si>
  <si>
    <t>18口，分别为4组、11组、18组、17组、9组、10组、2组等</t>
  </si>
  <si>
    <t>云盘山村渠道整修、硬化</t>
  </si>
  <si>
    <t>对早稻生产区和油菜生产区的渠道硬化4000米</t>
  </si>
  <si>
    <t>产业园扩建</t>
  </si>
  <si>
    <t>对茯苓产业园扩建20亩左右，栽种茯苓</t>
  </si>
  <si>
    <t>通过参与项目入库立项表决、通过公告公示等进行日常管理和监督。带动整村产业发展，增加老百姓经济收入</t>
  </si>
  <si>
    <t>柑橘产业园</t>
  </si>
  <si>
    <t>100亩柑橘产业园，挖机开荒，购买树苗，肥料等。</t>
  </si>
  <si>
    <t>增加村集体收入</t>
  </si>
  <si>
    <t>通过参与项目入库立项表决、通过公告公示等进行日常管理和监督，带动本村农户产业发展。</t>
  </si>
  <si>
    <t>云盘山村庭院经济发展</t>
  </si>
  <si>
    <t>为脱贫户监测户以及低收入人口，进一步扩大庭院经济成果，为他们免费发放生产物资和庭院经济奖补或奖励</t>
  </si>
  <si>
    <t>发展庭院经济，带动农户增产增收</t>
  </si>
  <si>
    <t>荣禄村</t>
  </si>
  <si>
    <t>荣禄村公路硬化</t>
  </si>
  <si>
    <t>杨家山组1000米公路硬化</t>
  </si>
  <si>
    <t>保障杨家山组群众出行，农作物运输，提高群众满意度</t>
  </si>
  <si>
    <t>通过参与项目入库立项、表决、通过公告公示等进行日常管理和监督。利于出行、方便运输，享受成果。部分农户参与项目用工，增加收入。</t>
  </si>
  <si>
    <t>枫树维回乡</t>
  </si>
  <si>
    <t>金鸡村</t>
  </si>
  <si>
    <t>县民宗局</t>
  </si>
  <si>
    <t>堰塘清淤硬化1座面积约5亩，浆砌堰堤长65米*高6米*厚0.2米；堰塘清淤2座面积约5亩。</t>
  </si>
  <si>
    <t>解决周边农田灌溉问题、节约农田灌溉时间、减少灌溉成本，提高群众满意度</t>
  </si>
  <si>
    <t>通过堰塘的整治，新增灌溉面积300亩，带动脱贫户及监测户对象直接或间接受益。</t>
  </si>
  <si>
    <t>组级生产道路硬化</t>
  </si>
  <si>
    <t>生产道路硬化长2公里*宽3.5米*厚0.2米</t>
  </si>
  <si>
    <t>通过改善生产道路条件，方便群众出行及农产品运输，提高群众满意度</t>
  </si>
  <si>
    <t>通过机耕路新建项目的建设，增加集体经济收入，带动1户脱贫户及监测户共2人直接或间接受益</t>
  </si>
  <si>
    <t>丰渡嘴村</t>
  </si>
  <si>
    <t>组级公路路面维修</t>
  </si>
  <si>
    <t>组级公路10处损毁路面，400平方米硬化铺装维修</t>
  </si>
  <si>
    <t>群众出行方便，便于物质运输，提高群众满意度</t>
  </si>
  <si>
    <t>通过参与项目入库立项表决、通过公告公示等进行日常管理和监督。带动9户脱贫户及监测户共31人直接或间接受益</t>
  </si>
  <si>
    <t>红旗村</t>
  </si>
  <si>
    <t>排水沟浆砌工程</t>
  </si>
  <si>
    <t>红旗路路边排水沟浆砌工程长400米*宽1.3米*高1.5米，墙体厚度0.6-0.7米。</t>
  </si>
  <si>
    <t>通过参与项目入库立项表决、通过公告公示等进行日常管理和监督。带动5户监测户和脱贫户共16人直接或间接受益</t>
  </si>
  <si>
    <t>肉牛养殖</t>
  </si>
  <si>
    <t>肉牛养殖一百头</t>
  </si>
  <si>
    <t>增加集体经济收入，增加群众务工收入，提高群众满意度</t>
  </si>
  <si>
    <t>通过参与项目入库立项表决、通过公告公示等进行日常管理和监督。带动5户监测户和脱贫户共17人直接或间接受益</t>
  </si>
  <si>
    <t>渠道硬化</t>
  </si>
  <si>
    <t>红旗坪六八排水沟硬化工程长400米*底宽0.6米、面宽1.2米*高0.8米，墙体厚度10厘米</t>
  </si>
  <si>
    <t>通过参与项目入库立项表决、通过公告公示等进行日常管理和监督。带动3户监测户和脱贫户共11人直接或间接受益</t>
  </si>
  <si>
    <t>机井新建</t>
  </si>
  <si>
    <t>砌口河洲新建抗旱机井4座。</t>
  </si>
  <si>
    <t>通过参与项目入库立项表决、通过公告公示等进行日常管理和监督。带动4户监测户和脱贫户共12人直接或间接受益</t>
  </si>
  <si>
    <t>罗家台断头路硬化长1公里*宽2.5米*厚0.2米</t>
  </si>
  <si>
    <t>方便周边农户出行，提高生产效率，提高群众满意度</t>
  </si>
  <si>
    <t>苏家堆村</t>
  </si>
  <si>
    <t>苏家堆村6组-万福新村10组、苏家堆村13组-18组道路硬化</t>
  </si>
  <si>
    <t>道路硬化长1000米，宽3.5米*0.2米厚</t>
  </si>
  <si>
    <t>解决群众出行和生产生活难的问题。</t>
  </si>
  <si>
    <t>机耕道修建</t>
  </si>
  <si>
    <t>铺装碎石长3000米宽3.5米厚，0.2米厚</t>
  </si>
  <si>
    <t>解决农业机械设备作业问题，保障作业安全。</t>
  </si>
  <si>
    <t>双季稻种植</t>
  </si>
  <si>
    <t>双季稻种植1800亩</t>
  </si>
  <si>
    <t>直接增加农户收入，提高群众满意度</t>
  </si>
  <si>
    <t>通过参与项目入库立项表决、通过公告公示等进行日常管理和监督。带动5户监测户和脱贫户共11人直接或间接受益</t>
  </si>
  <si>
    <t>白洋河村</t>
  </si>
  <si>
    <t>桃源县枫树乡白洋河村白漆公路道路改造以工代赈项目</t>
  </si>
  <si>
    <t>县发改局</t>
  </si>
  <si>
    <t>白洋河村水稻产业发展道路长4公里道路断裂面修补。</t>
  </si>
  <si>
    <t>改善乡村生产生活条件，促进当地群众就业增收。</t>
  </si>
  <si>
    <t>通过参与项目入库立项表决、通过公告公示等进行日常管理和监督。带动9户监测户和脱贫户共32人直接或间接受益</t>
  </si>
  <si>
    <t>组级公路加宽硬化</t>
  </si>
  <si>
    <t>5组公路填土护坡、路面硬化加宽2米*长600米</t>
  </si>
  <si>
    <t>通过参与项目入库立项表决、通过公告公示等进行日常管理和监督。带动2户监测户和脱贫户共5人直接或间接受益</t>
  </si>
  <si>
    <t>水稻产业发展沟渠基础设施建设</t>
  </si>
  <si>
    <t>沟渠整修改造硬化长600米*下口宽1.5米*上口宽1.8米*高1.8米</t>
  </si>
  <si>
    <t>通过参与项目入库立项表决、通过公告公示等进行日常管理和监督，3户脱贫户受益和脱贫户10人直接或间接受益。</t>
  </si>
  <si>
    <t>金凤桥村</t>
  </si>
  <si>
    <t>桃源县爱来米业有限公司扶贫车间</t>
  </si>
  <si>
    <t>购置机械设备和建设中转仓360平方米可容纳1万吨</t>
  </si>
  <si>
    <t>通过参与项目入库立项表决、通过公告公示等进行日常管理和监督。带动10个脱贫户及1户监测对象直接或间接受益。</t>
  </si>
  <si>
    <t>桃源县爱来米业有限公司大米副产品（碎米）深加工</t>
  </si>
  <si>
    <t>购置压榨机和附属设施</t>
  </si>
  <si>
    <t>改善提高群众的生活水平，提高群众满意度和幸福感。</t>
  </si>
  <si>
    <t>4组、9组、14组、18组大堰进行整治、清淤扩容、浆砌长800米*高5米*厚0.2米，新增灌溉面积350亩</t>
  </si>
  <si>
    <t>通过堰塘的整治，新增灌溉面积350亩，带动6个脱贫户对象直接或间接受益。</t>
  </si>
  <si>
    <t>金凤桥村公路硬化</t>
  </si>
  <si>
    <t>5组.6组.23组、14组、19组长5公里*宽3.5米*厚0.2米公路扩建、硬化。</t>
  </si>
  <si>
    <t>通过参与项目入库立项表决、通过公告公示等进行日常管理和监督。带动5户脱贫户及监测户共15人直接或间接受益</t>
  </si>
  <si>
    <t>渠道整修及机耕道铺装</t>
  </si>
  <si>
    <t>渠道整修长5000米*下口宽0.8米*上口宽1.5米*高0.8米,机耕道铺装14公里宽2.5米</t>
  </si>
  <si>
    <t>解决周边农田灌溉问题、节约农田灌溉时间、减少灌溉成本，方便农副产品运输，提高群众满意度</t>
  </si>
  <si>
    <t>通过参与项目入库立项表决、通过公告公示等进行日常管理和监督。带动脱贫户共11人直接或间接受益</t>
  </si>
  <si>
    <t>田河坝村</t>
  </si>
  <si>
    <t>2组、16组、22组道路硬化1.8公里*宽3.5米*厚0.2米</t>
  </si>
  <si>
    <t xml:space="preserve"> 群众出行方便，便于生产、生活，提高群众满意度。</t>
  </si>
  <si>
    <t>提高参与项目入库立项表决，通过公告公示等进行日常管理和监督，带动脱贫户和监测户10户共41人直接或间接受益。</t>
  </si>
  <si>
    <t>3组、15组山塘护坡硬化2口，总长120米*高7.5米*厚0.1米</t>
  </si>
  <si>
    <t>通过参与项目入库立项表决，通过公告公示等进行日常管理，直接增加贫困户收益</t>
  </si>
  <si>
    <t>桐岭村</t>
  </si>
  <si>
    <t>渠道硬化长2000米*下口宽0.8米*上口宽1.5米*高0.8米</t>
  </si>
  <si>
    <t>通过参与项目入库立项表决、通过公告公示等进行日常管理和监督。带动4户监测户和脱贫户共13人直接或间接受益</t>
  </si>
  <si>
    <t>大马山村</t>
  </si>
  <si>
    <t>堰塘整修2座</t>
  </si>
  <si>
    <r>
      <rPr>
        <sz val="8"/>
        <color theme="1"/>
        <rFont val="仿宋_GB2312"/>
        <charset val="134"/>
      </rPr>
      <t>李家湾堰塘长46米*宽4米*高6米；周二</t>
    </r>
    <r>
      <rPr>
        <sz val="8"/>
        <color theme="1"/>
        <rFont val="方正书宋_GBK"/>
        <charset val="134"/>
      </rPr>
      <t>堉</t>
    </r>
    <r>
      <rPr>
        <sz val="8"/>
        <color theme="1"/>
        <rFont val="仿宋_GB2312"/>
        <charset val="134"/>
      </rPr>
      <t>堰塘长45米*宽4米*高6.5米</t>
    </r>
  </si>
  <si>
    <t>通过堰塘的整治，新增灌溉面积200亩，带动脱贫户及监测户对象直接或间接受益。</t>
  </si>
  <si>
    <t>油茶基地</t>
  </si>
  <si>
    <t>种植油茶180亩</t>
  </si>
  <si>
    <t>发展产业，增加脱户收入，提高地区生态环境</t>
  </si>
  <si>
    <t>通过参与项目入库立项表决、通过公告公示等进行日常管理和监督。带动2户脱贫户及监测户共6人直接或间接受益</t>
  </si>
  <si>
    <t>湖心岛采摘园</t>
  </si>
  <si>
    <t>果蔬种植120亩</t>
  </si>
  <si>
    <t>发展产业，带动乡村旅游，增加脱户收入</t>
  </si>
  <si>
    <t>通过参与项目入库立项表决、通过公告公示等进行日常管理和监督。带动5户脱贫户及监测户共13人直接或间接受益</t>
  </si>
  <si>
    <t>桃源县金鹏农业机械化服务专业合作购置油菜烘干机械设备</t>
  </si>
  <si>
    <t>购置两台油菜烘干热风炉和附属设施</t>
  </si>
  <si>
    <t>通过参与项目入库立项表决、通过公告公示等进行日常管理和监督。带动7户脱贫户及监测户共20人直接或间接受益</t>
  </si>
  <si>
    <t>庄家桥村</t>
  </si>
  <si>
    <t>渠道硬化长600米*下口宽0.4米上口0.8*高0.6米</t>
  </si>
  <si>
    <t>通过参与项目入库立项表决、通过公告公示等进行日常管理和监督。带动1户监测户和脱贫户共22人直接或间接受益</t>
  </si>
  <si>
    <t>农村污水治理</t>
  </si>
  <si>
    <t>维回新村</t>
  </si>
  <si>
    <t>肉牛散宰户污水处理项目</t>
  </si>
  <si>
    <t>全村28户肉牛散宰户周边污水沉淀池28口，沟渠清淤，农户周边5口堰塘进行清污、疏通处理</t>
  </si>
  <si>
    <t>改善人居环境，提升村容村貌</t>
  </si>
  <si>
    <t>通过参与项目入库立项表决、通过公告公示等进行日常管理和监督。带动13户监测户和脱贫户共26人直接或间接受益</t>
  </si>
  <si>
    <t>万福新村</t>
  </si>
  <si>
    <t>15组堰塘整治</t>
  </si>
  <si>
    <t>堰塘出淤15亩、护坡全长300米*高2.5米*厚0.4米</t>
  </si>
  <si>
    <t>通过参与项目入库立项表决、通过公告公示等进行日常管理和监督。带动6户脱贫户共15人直接或间接受益</t>
  </si>
  <si>
    <t>13组机耕路维修</t>
  </si>
  <si>
    <t>整路基，铺碎石，长1000米，宽3米</t>
  </si>
  <si>
    <t>通过参与项目入库立项表决、通过公告公示等进行日常管理和监督。带动4户脱贫户共10人直接或间接受益</t>
  </si>
  <si>
    <t>桃源县创熙生态农业专业合作社绿色防控和水肥一体化</t>
  </si>
  <si>
    <t>购置覆盖200亩蔬菜基地的硬管喷管、灭虫灯</t>
  </si>
  <si>
    <t>通过参与项目入库立项表决、通过公告公示等进行日常管理和监督。带动3户脱贫户共6人直接或间接受益</t>
  </si>
  <si>
    <t>青林回维乡</t>
  </si>
  <si>
    <t>采菱村</t>
  </si>
  <si>
    <t>青林乡蘑菇种植产业基地建设</t>
  </si>
  <si>
    <t>基地生产面积3500平方米，利用闲置的校舍、养殖栏舍等适宜从事菌菇生产的场地</t>
  </si>
  <si>
    <t>增加脱贫户，两有户一般低收入农户收入，提升脱贫户满意度</t>
  </si>
  <si>
    <t>改善受益农户生活生产条件</t>
  </si>
  <si>
    <t>采菱村7组道路建设项目</t>
  </si>
  <si>
    <t>采菱村7组公路硬化350米x3.5米x0.2米新建</t>
  </si>
  <si>
    <t>方便采菱村7组群众出行，提高群众满意度。</t>
  </si>
  <si>
    <t>带动15户脱贫户及监测户直接或间接受益，15户脱贫户及监测户出行方便和减少农产品运输成本。</t>
  </si>
  <si>
    <t>采菱村王家坪至交岩道路硬化550米新建</t>
  </si>
  <si>
    <t>采菱村王家坪至交岩道路550米x3.5米x0.2米新建</t>
  </si>
  <si>
    <t>方便采菱村群众出行，提高群众满意度。</t>
  </si>
  <si>
    <t>带动20户脱贫户及监测户直接或间接受益，20户脱贫户及监测户出行方便和减少农产品运输成本。</t>
  </si>
  <si>
    <t>采菱村8组东湖至金堰村道路硬化新建800米</t>
  </si>
  <si>
    <t>采菱村8组东湖至金堰村道路新建550米x3.5米x0.2米</t>
  </si>
  <si>
    <t>带动26户脱贫户及监测户直接或间接受益，26户脱贫户及监测户出行方便和减少农产品运输成本。</t>
  </si>
  <si>
    <t>采菱村华银生至金健米业道路硬化新建550米</t>
  </si>
  <si>
    <t>采菱村华银生至金健米业道路新建550米x3.5米x0.2米</t>
  </si>
  <si>
    <t>采菱村8组车湖堤台沟至金鸡堰路800米道路硬化新建</t>
  </si>
  <si>
    <t>采菱村8组车湖堤台沟至金鸡堰路700米x3.5米x0.2米新建</t>
  </si>
  <si>
    <t>带动22户脱贫户及监测户直接或间接受益，22户脱贫户及监测户出行方便和减少农产品运输成本。</t>
  </si>
  <si>
    <t>采菱村8组黄修祥至村级路200米道路硬化新建</t>
  </si>
  <si>
    <t>采菱村8组黄修祥至村级路200米x3.5米x0.2米新建</t>
  </si>
  <si>
    <t>带动12户脱贫户及监测户直接或间接受益，12户脱贫户及监测户出行方便和减少农产品运输成本。</t>
  </si>
  <si>
    <t>采菱村雷华初至乡级路300米道路硬化新建</t>
  </si>
  <si>
    <t>采菱村雷华初至乡级路300米x3.5米x0.2米新建</t>
  </si>
  <si>
    <t>带动19户脱贫户及监测户直接或间接受益，19户脱贫户及监测户出行方便和减少农产品运输成本。</t>
  </si>
  <si>
    <t>采菱村黄楚片6组到华家溶长450米道路扩宽1米道路硬化新建</t>
  </si>
  <si>
    <t>扩建</t>
  </si>
  <si>
    <t>采菱村黄楚片6组到华家溶长500米x3.5米x0.2米道路扩宽1米道路硬化</t>
  </si>
  <si>
    <t>采菱村珠明老村部至漳江街道四平段长1300米道路扩宽1米道路硬化</t>
  </si>
  <si>
    <t>带动25户脱贫户及监测户直接或间接受益，25户脱贫户及监测户出行方便和减少农产品运输成本。</t>
  </si>
  <si>
    <t>采菱村1组张三清门前至三岗村马湾片长650米道路扩宽1米道路硬化</t>
  </si>
  <si>
    <t>带动17户脱贫户及监测户直接或间接受益，17户脱贫户及监测户出行方便和减少农产品运输成本。</t>
  </si>
  <si>
    <t>采菱村4组至采菱村7组道路200米道路硬化新建</t>
  </si>
  <si>
    <t>采菱村4组至采菱村7组长250米x3.5米x0.2米新建</t>
  </si>
  <si>
    <t>聂明清屋后至张茂皆300米道路硬化新建</t>
  </si>
  <si>
    <t>聂明清屋后至张茂皆300米x3.5米x0.2米道路硬化新建</t>
  </si>
  <si>
    <t>带动23户脱贫户及监测户直接或间接受益，23户脱贫户及监测户出行方便和减少农产品运输成本。</t>
  </si>
  <si>
    <t>雷万松至王家坪桥400米道路硬化新建</t>
  </si>
  <si>
    <t>雷万松至王家坪桥400米x3.5米x0.2米道路硬化新建</t>
  </si>
  <si>
    <t>采菱村5组雷长林门前池塘5.5亩整修</t>
  </si>
  <si>
    <t>方便采菱村4、5组农户灌溉农田，提高群众的满意度。</t>
  </si>
  <si>
    <t>带动16户脱贫户及监测户直接或间接受益，16户脱贫户及监测户方便灌溉，节省农业生产成本。</t>
  </si>
  <si>
    <t>采菱村3组吕孝初门前池塘2亩整修</t>
  </si>
  <si>
    <t>方便采菱村3组农户灌溉农田，提高群众的满意度。</t>
  </si>
  <si>
    <t>带动14户脱贫户及监测户直接或间接受益，14户脱贫户及监测户方便灌溉，节省农业生产成本。</t>
  </si>
  <si>
    <t>采菱村黄楚片6组裴家池塘3亩整修</t>
  </si>
  <si>
    <t>方便采菱村黄楚片5、8组农户灌溉农田，提高群众的满意度。</t>
  </si>
  <si>
    <t>带动18户脱贫户及监测户直接或间接受益，18户脱贫户及监测户方便灌溉，节省农业生产成本。</t>
  </si>
  <si>
    <t>采菱村6组李家池塘3亩整修</t>
  </si>
  <si>
    <t>方便采菱村黄楚片农户灌溉农田，提高群众的满意度。</t>
  </si>
  <si>
    <t>带动17户脱贫户及监测户直接或间接受益，17户脱贫户及监测户方便灌溉，节省农业生产成本。</t>
  </si>
  <si>
    <t>采菱村6组四聋池塘3亩整修</t>
  </si>
  <si>
    <t>采菱村2组聂家堰3亩整修</t>
  </si>
  <si>
    <t>采菱村4组木鱼湾堰4亩整修</t>
  </si>
  <si>
    <t>带动19户脱贫户及监测户直接或间接受益，19户脱贫户及监测户方便灌溉，节省农业生产成本。</t>
  </si>
  <si>
    <t>采菱村6组沟渠硬化</t>
  </si>
  <si>
    <t>采菱村6组沟渠硬化210米新建硬化</t>
  </si>
  <si>
    <t>带动15户脱贫户及监测户直接或间接受益，15户脱贫户及监测户方便灌溉，节省农业生产成本。</t>
  </si>
  <si>
    <t>采菱村车湖堤湖15亩整修</t>
  </si>
  <si>
    <t>带动25户脱贫户及监测户直接或间接受益，25户脱贫户及监测户方便灌溉，节省农业生产成本。</t>
  </si>
  <si>
    <t>白洋河村机耕路建设</t>
  </si>
  <si>
    <t xml:space="preserve">  白洋河村作为粮食生产重点村，建设机耕道能方便农业机器通行，提高耕种效率，计划建设鄂子咀200米，草堰坪150米，白洋河坪上150米，王家溶400米。共计900米机耕路（包括铺碎石）</t>
  </si>
  <si>
    <t>机耕路建设完成后，能够有效的辐射约600亩的农田，提高耕种效率，减少因机械毁坏田埂造成的矛盾纠纷，提高农户种粮的积极性。</t>
  </si>
  <si>
    <t>改善受益农民的生产条件</t>
  </si>
  <si>
    <t>白洋河村抗旱井建设</t>
  </si>
  <si>
    <t xml:space="preserve">  白洋河村作为粮食生产重点村，建设抗旱井能够有效的对抗因干旱引起的粮食减产以及绝收等自然灾害，计划建设抗旱井2口。</t>
  </si>
  <si>
    <t>抗旱井建设完成后，能够有效的辐射约250亩面积农田，保障农田生产用水，提高抗旱能力，减少因农田用水分配不均引发的村民矛盾，提高农民种粮积极性。</t>
  </si>
  <si>
    <t>白洋河村组级路建设</t>
  </si>
  <si>
    <t xml:space="preserve">  为满足村民的通行需求，计划硬化白洋片6组黄永铁家通往安家片5组龚家井处组级道路1400米，硬化白洋片6组黄杰家通往黄云贵家组级路300米，硬化文昌阁桥通往钟波家组级路300米，硬化陈秀枝家通往钟发兴家组级路100米，硬化安家片2组王月贤家通往王文斌家组级路150米。</t>
  </si>
  <si>
    <t>组级道理硬化完成后，能够有效的保障村民的出行安全，满足村民的出行需求，提高村民对政府的满意度。</t>
  </si>
  <si>
    <t>改善受益农户的生活条件</t>
  </si>
  <si>
    <t>督粮冲村</t>
  </si>
  <si>
    <t>围山渠除险加固</t>
  </si>
  <si>
    <t>督粮冲村围山渠渠道除险加固、水泥护坡、沟渠清淤3公里</t>
  </si>
  <si>
    <t>方便群众出行</t>
  </si>
  <si>
    <t>改善收益农户生活条件</t>
  </si>
  <si>
    <t>督粮冲村机耕路建设</t>
  </si>
  <si>
    <t>修建组级公路2.6公里</t>
  </si>
  <si>
    <t>解决群众道路出行问题</t>
  </si>
  <si>
    <t>督粮冲到姜岩道路修复</t>
  </si>
  <si>
    <t>修复督粮冲到姜岩道路约6公里</t>
  </si>
  <si>
    <t>通过参与项目入库立项表决、通过公告公示等进行日常管理和监督，使得12户、29人脱贫人口受益,保障他们的安全出行。</t>
  </si>
  <si>
    <t>姜岩村</t>
  </si>
  <si>
    <t>8组堰塘整治</t>
  </si>
  <si>
    <t>姜岩8组</t>
  </si>
  <si>
    <t>堰塘清淤、浆砌300m</t>
  </si>
  <si>
    <t>15组大堰整修</t>
  </si>
  <si>
    <t>姜岩15组</t>
  </si>
  <si>
    <t>堰塘清淤、浆砌220米</t>
  </si>
  <si>
    <t>通过堰塘整修，可抑制水旱灾害，全力改善和保障农业生产基本条件，提高农业综合生产能力，促进农民增收，受益人口165人，其中脱贫户12户22人，监测户1户2人直接或间接受益。</t>
  </si>
  <si>
    <t>金堰村</t>
  </si>
  <si>
    <t>4组堰塘整治</t>
  </si>
  <si>
    <t>金堰社区4组</t>
  </si>
  <si>
    <t>堰塘清淤、浆砌150m</t>
  </si>
  <si>
    <t>村组道路建设</t>
  </si>
  <si>
    <t>1000米长村组道路照明设施建设</t>
  </si>
  <si>
    <t>老官坪村</t>
  </si>
  <si>
    <t>7组沟渠整修</t>
  </si>
  <si>
    <t>刘家咀组</t>
  </si>
  <si>
    <t>沟渠2000米</t>
  </si>
  <si>
    <t>3组道路硬化</t>
  </si>
  <si>
    <t>三元组枫树组</t>
  </si>
  <si>
    <t>硬化组级公路5公里</t>
  </si>
  <si>
    <t>堰塘集中整治</t>
  </si>
  <si>
    <t>车家峪组</t>
  </si>
  <si>
    <t>堰塘整治6口</t>
  </si>
  <si>
    <t>九龙山村</t>
  </si>
  <si>
    <t>张和组排灌沟渠改造硬化</t>
  </si>
  <si>
    <t>张和组</t>
  </si>
  <si>
    <t>排灌沟渠改造硬化标准60㎝*80㎝共685米。</t>
  </si>
  <si>
    <t>解决220亩水田灌溉问题</t>
  </si>
  <si>
    <t>改善受益群众农业生产条件</t>
  </si>
  <si>
    <t>张家湾组肖家老堰改造</t>
  </si>
  <si>
    <t>张家湾组</t>
  </si>
  <si>
    <t>清除堰塘淤泥，大堤杂草，浆砌堤脚，大堤硬化150米，安装排灌汾管、泄洪道管。</t>
  </si>
  <si>
    <t>改善41户120人生活用水条件，解决110亩水田灌溉问题。</t>
  </si>
  <si>
    <t>改善受益群众生活用水和农业生产条件</t>
  </si>
  <si>
    <t>龙潭桥村</t>
  </si>
  <si>
    <t>傅家湾通组公路</t>
  </si>
  <si>
    <t>龙潭桥村傅家湾道路1000米宽3.5米</t>
  </si>
  <si>
    <t>解决群总出行困难</t>
  </si>
  <si>
    <t>改善收益农户生活生产条件</t>
  </si>
  <si>
    <t>小卢湾通组公路</t>
  </si>
  <si>
    <t>龙潭桥村小卢湾组1200米，宽3.5米</t>
  </si>
  <si>
    <t>张家湾通组公路</t>
  </si>
  <si>
    <t>龙潭桥村张家湾组2300米，宽3.5米</t>
  </si>
  <si>
    <t>龙潭桥至玉皇庵沟渠改造</t>
  </si>
  <si>
    <t>龙潭桥至玉皇庵沟渠浆砌1000米</t>
  </si>
  <si>
    <t>解决水田灌溉，疏通水渠</t>
  </si>
  <si>
    <t>改善收益群众生产生活条件</t>
  </si>
  <si>
    <t>龙潭桥1组道路建设</t>
  </si>
  <si>
    <t>龙潭桥市场至加油站路段200米，8米宽。</t>
  </si>
  <si>
    <t>解决群总出行困难，并解决市场拥堵情况</t>
  </si>
  <si>
    <t>改善收益农户生活生产条件，并解决市场拥堵情况</t>
  </si>
  <si>
    <t>明月山村</t>
  </si>
  <si>
    <t>明月山村2组道路硬化</t>
  </si>
  <si>
    <t>明月山村2组道路硬化，长2500米，宽3.5米。</t>
  </si>
  <si>
    <t>明月山村照明设施建设</t>
  </si>
  <si>
    <t>明月山村路灯，村组两级公路路灯约200盏。</t>
  </si>
  <si>
    <t>堰塘整治3口</t>
  </si>
  <si>
    <t>堰塘清淤、浆砌、硬化200m</t>
  </si>
  <si>
    <t>灌溉水田450亩</t>
  </si>
  <si>
    <t>明月山村油茶基地建设</t>
  </si>
  <si>
    <t>明月山村新建油茶基地500余亩，并对油茶基地进行道路打整及油茶种植抚育等。利用荒山荒坡开采种植油茶不占耕地，同时，发展油茶产业化，推广油茶种植，为当地劳动力增加就业机会</t>
  </si>
  <si>
    <t>增加脱贫户，两有户和明月山村一般低收入农户收入，提升脱贫户，两有户满意度。</t>
  </si>
  <si>
    <t>莫南村</t>
  </si>
  <si>
    <t>1组堰塘整治</t>
  </si>
  <si>
    <t>莫南村7组</t>
  </si>
  <si>
    <t>灌溉水田92亩</t>
  </si>
  <si>
    <t>2组大堰整修</t>
  </si>
  <si>
    <t>莫南村15组</t>
  </si>
  <si>
    <t>堰塘清淤、浆砌200m</t>
  </si>
  <si>
    <t>村组道路硬化</t>
  </si>
  <si>
    <t>莫南村8组</t>
  </si>
  <si>
    <t>1000米长村组道路硬化</t>
  </si>
  <si>
    <t>三岗村</t>
  </si>
  <si>
    <t>一组水利设施建设</t>
  </si>
  <si>
    <t>三岗村一组</t>
  </si>
  <si>
    <t>清淤护坡8亩</t>
  </si>
  <si>
    <t>增产增收，提升人均收入</t>
  </si>
  <si>
    <t>改善受益农户生活条件</t>
  </si>
  <si>
    <t>村内组级道路建设</t>
  </si>
  <si>
    <t>8组 13组</t>
  </si>
  <si>
    <t>组级路改造1500米，其中8组1000米、13组500米</t>
  </si>
  <si>
    <t>五组水利设施建设</t>
  </si>
  <si>
    <t>三岗村5组</t>
  </si>
  <si>
    <t>清淤护坡6亩</t>
  </si>
  <si>
    <t>浯溪河村</t>
  </si>
  <si>
    <t>红军路至界山湾断头路</t>
  </si>
  <si>
    <t>浯溪河村七组</t>
  </si>
  <si>
    <t xml:space="preserve">  为满足村民的通行需求，计划硬化浯溪河村七组红军路连接界山湾断头路硬化，长230米，宽5米</t>
  </si>
  <si>
    <t>七组铁牛断头路</t>
  </si>
  <si>
    <t xml:space="preserve">  为满足村民的通行需求，计划硬化浯溪河村七组铁牛组刘大青户屋下至刘大福户断头路硬化，长560米，宽3.5米。</t>
  </si>
  <si>
    <t>三组水利设施建设</t>
  </si>
  <si>
    <t>三岗村3组</t>
  </si>
  <si>
    <t>清淤护坡13亩</t>
  </si>
  <si>
    <t>6组沟渠建设</t>
  </si>
  <si>
    <t>三岗村6组</t>
  </si>
  <si>
    <t>改造沟渠1公里</t>
  </si>
  <si>
    <t>三岗村黄土潭流域清整治</t>
  </si>
  <si>
    <t>三岗村河道清淤20万方，闸门维修10个，渠道整修长2公里，宽1米，深1.5米</t>
  </si>
  <si>
    <t>油菜基地建设</t>
  </si>
  <si>
    <t>三岗村油菜基地复耕复种65亩</t>
  </si>
  <si>
    <t>青林社区</t>
  </si>
  <si>
    <t>社区沟渠整治</t>
  </si>
  <si>
    <t>青林社区二组和四组</t>
  </si>
  <si>
    <t>沟渠整治2.5公里</t>
  </si>
  <si>
    <t>青林乡</t>
  </si>
  <si>
    <t>白洋河防洪大提建设</t>
  </si>
  <si>
    <t>河堤4公里路面加宽1米；基础照明设施160盏；防洪防汛值守站建设8处</t>
  </si>
  <si>
    <t>辣椒种植基地建设</t>
  </si>
  <si>
    <t>姜岩村建设辣椒种养殖基地，面积120亩，购买相关复耕复种基础设施</t>
  </si>
  <si>
    <t>带动周边群众增收，提高群众的满意度。</t>
  </si>
  <si>
    <t>采菱村蔬菜种植基地建设</t>
  </si>
  <si>
    <t>采菱村蔬菜基地80亩，集种植、储藏、加工、配送一体的蔬菜基地建设</t>
  </si>
  <si>
    <t>带动26户脱贫户及监测户直接或间接受益，26户脱贫户及监测户方便灌溉，节省农业生产成本。</t>
  </si>
  <si>
    <t>采菱村6组腰子堰整修3亩整修</t>
  </si>
  <si>
    <t>方便采菱村6组农户灌溉农田，提高群众的满意度。</t>
  </si>
  <si>
    <t>采菱村3组雷万松屋前堰2.5亩整修</t>
  </si>
  <si>
    <t>采菱村5组弯堰3亩整修</t>
  </si>
  <si>
    <t>方便采菱村5组农户灌溉农田，提高群众的满意度。</t>
  </si>
  <si>
    <t>采菱村3组雷远富屋前堰1.5亩整修</t>
  </si>
  <si>
    <t>带动11户脱贫户及监测户直接或间接受益，11户脱贫户及监测户方便灌溉，节省农业生产成本。</t>
  </si>
  <si>
    <t>采菱村6组情车路至雷华廷机耕路500米整修</t>
  </si>
  <si>
    <t>采菱村6组情车路至雷华廷机耕路500米整修铺碎石</t>
  </si>
  <si>
    <t>方便采菱村6组农户机耕设备粮食作物进出，提高群众的满意度。</t>
  </si>
  <si>
    <t>采菱村7组城里口机耕路550米整修</t>
  </si>
  <si>
    <t>采菱村7组城里口机耕路550米整修铺碎石</t>
  </si>
  <si>
    <t>方便采菱村7组农户机耕设备粮食作物进出，提高群众的满意度。</t>
  </si>
  <si>
    <t>采菱村11组张跃初至盘家山650米整修</t>
  </si>
  <si>
    <t>采菱村8组张跃初至盘家山650米整修铺碎石</t>
  </si>
  <si>
    <t>方便采菱村8组农户机耕设备粮食作物进出，提高群众的满意度。</t>
  </si>
  <si>
    <t>采菱村王家坪2100米机耕路整修</t>
  </si>
  <si>
    <t>采菱村王家坪2100米机耕路整修铺碎石</t>
  </si>
  <si>
    <t>方便采菱村3、4、7组农户机耕设备粮食作物进出，提高群众的满意度。</t>
  </si>
  <si>
    <t>带动20户脱贫户及监测户直接或间接受益，20户脱贫户及监测户方便灌溉，节省农业生产成本。</t>
  </si>
  <si>
    <t>采菱村6组至7组郭家岗机耕路500米整修</t>
  </si>
  <si>
    <t>采菱村6组至7组郭家岗机耕路500米整修铺碎石</t>
  </si>
  <si>
    <t>方便采菱村6组至7组农户机耕设备粮食作物进出，提高群众的满意度。</t>
  </si>
  <si>
    <t>带动13户脱贫户及监测户直接或间接受益，13户脱贫户及监测户方便灌溉，节省农业生产成本。</t>
  </si>
  <si>
    <t>采菱村6组郭家堰沟渠300米硬化</t>
  </si>
  <si>
    <t>方便采菱村6组农户机农作物灌溉，提高群众的满意度。</t>
  </si>
  <si>
    <t>采菱村3组揭隆桥至新岗机耕路1200米整修</t>
  </si>
  <si>
    <t>采菱村3组揭隆桥至新岗机耕路1200米整修铺碎石</t>
  </si>
  <si>
    <t>方便采菱村3组农户机耕设备粮食作物进出，提高群众的满意度。</t>
  </si>
  <si>
    <t>带动21户脱贫户及监测户直接或间接受益，21户脱贫户及监测户方便灌溉，节省农业生产成本。</t>
  </si>
  <si>
    <t>采菱村3组张三清屋前道庙宇岗至采菱村1组陈建元机耕路1450米整修</t>
  </si>
  <si>
    <t>采菱村3组张三清屋前道庙宇岗至采菱村1组陈建元机耕路1450米整修铺碎石</t>
  </si>
  <si>
    <t>带动23户脱贫户及监测户直接或间接受益，23户脱贫户及监测户方便灌溉，节省农业生产成本。</t>
  </si>
  <si>
    <t>桃源县</t>
  </si>
  <si>
    <t>8个村居</t>
  </si>
  <si>
    <t>2025年乡村振兴财政衔接资金（老区发展方向）项目</t>
  </si>
  <si>
    <t>县民政局</t>
  </si>
  <si>
    <t>基础设施建设</t>
  </si>
  <si>
    <t>改善周边群众，以及脱贫户、监测户出行问题以及农产品输出和农田灌溉问题。</t>
  </si>
  <si>
    <t>通过道路硬化、堰塘整治，有效解决群众出行问题，大大减少农产品输出成本，受益人口642户3412人，其中脱贫户80户242人，监测户21户61人直接或间接受益。</t>
  </si>
  <si>
    <t>桃源县2025年村集体经济发展项目</t>
  </si>
  <si>
    <t>县委组织部</t>
  </si>
  <si>
    <t>新型农村集体经济发展项目</t>
  </si>
  <si>
    <t>巩固三保障成果</t>
  </si>
  <si>
    <t>教育</t>
  </si>
  <si>
    <t>享受"雨露计划"职业教育补助</t>
  </si>
  <si>
    <t>382个村（居）</t>
  </si>
  <si>
    <t>通过享受"雨露计划"职业教育补助项目的实施，提高脱贫人口和监测对象子女教育素质，为其自主发展奠定基础。</t>
  </si>
  <si>
    <t>提高脱贫人口和监测对象子女教育素质。</t>
  </si>
  <si>
    <t>就业项目</t>
  </si>
  <si>
    <t>公益性岗位</t>
  </si>
  <si>
    <t>2025年乡村公益性岗位补贴</t>
  </si>
  <si>
    <t>为脱贫户、监测户增加劳务收入，提高满意度</t>
  </si>
  <si>
    <t>通过参与项目入库立项表决、通过公告公示等进行日常管理和监督，为脱贫户、监测户提供就业兜底保障，增加收入，改善生活</t>
  </si>
  <si>
    <t>务工补助</t>
  </si>
  <si>
    <t>交通费补助</t>
  </si>
  <si>
    <t>就业一次性交通补助</t>
  </si>
  <si>
    <t>为脱贫户、监测户减少外出务工支出，提高满意度</t>
  </si>
  <si>
    <t>通过参与项目入库立项表决、通过公告公示等进行日常管理和监督，为脱贫户、监测户提供就业保障，减少外出务工支出，从而促进增收。</t>
  </si>
  <si>
    <t>桃源县2025年高标准农田建设项目</t>
  </si>
  <si>
    <t>通过项目实施，加强农业基础设施建设，促进农村经济快速发展。</t>
  </si>
  <si>
    <t>田块整治约5400亩，土壤改良月6万亩，沟渠约105公里，堰塘125座。</t>
  </si>
  <si>
    <t>种植业基地、养殖业基地</t>
  </si>
  <si>
    <t>桃源县2025年“两有”户直接帮扶</t>
  </si>
  <si>
    <t>对全县所有“两有”户进行直接帮扶（包含资金奖补、物资发放）</t>
  </si>
  <si>
    <t>提升我县产业发展动能，激发脱贫户监测户发展产业的内生动力，加大对“两有”脱贫户监测户的帮扶力度，有效促进本地经济的发展和脱贫人口的增收。</t>
  </si>
  <si>
    <t>项目实施主体对“两有”户进行资金奖补、生产资料发放、技术指导、农产品收购等直接帮扶，并签订帮扶协议</t>
  </si>
  <si>
    <t>金融保险配套项目</t>
  </si>
  <si>
    <t>新型经营主体贷款贴息</t>
  </si>
  <si>
    <t>桃源县2025年企业贴息</t>
  </si>
  <si>
    <t>贴息对象：农业经营主体；贴息时间：2024年度内金融机构贷款；经营活动范围：贷款资金用于农业生产活动，如基地建设，农资的购买，农产品加工销售等</t>
  </si>
  <si>
    <t>减轻新型农业经营主体的融资成本负担，扩大农业农村有效投资，推动农村农业产业发展壮大，实现巩固拓展脱贫攻坚成果同乡村振兴有效衔接。</t>
  </si>
  <si>
    <t>项目实施主体在状大自身发展的同时，带动周边群众从事种植、养殖业，并提供就业岗位，从而增加农户收入。</t>
  </si>
  <si>
    <t>就业培训</t>
  </si>
  <si>
    <t>帮扶车间（特色手工基地）建设</t>
  </si>
  <si>
    <t>桃源县2025年稳岗补贴</t>
  </si>
  <si>
    <t>人社局就业中心</t>
  </si>
  <si>
    <t>就业帮扶车间稳岗补贴</t>
  </si>
  <si>
    <t>脱贫户、监测户通过在车间稳定就业达到提高收入、提高满意度</t>
  </si>
  <si>
    <t>通过参与项目入库立项表决、通过公告公示等进行日常管理和监督，鼓励车间吸纳脱贫户、监测户稳定就业</t>
  </si>
  <si>
    <t>桃源县2025年小型农业水利设施建设</t>
  </si>
  <si>
    <t>300口山塘整治、50处泵站改造、30公里渠道建设</t>
  </si>
  <si>
    <t>山塘、泵站、渠道改造在灌溉、养殖、等方面的效益得到充分发挥，</t>
  </si>
  <si>
    <t>通过参与项目入库立项表决、通过公告公示等进行日常管理和监督。带动脱贫户及监测户直接或间接受益。</t>
  </si>
  <si>
    <t>桃源县2025年农村饮水安全项目</t>
  </si>
  <si>
    <t>管网改造、水源工程建设、安装增压设备等</t>
  </si>
  <si>
    <t>提高农村供水保障水平和受益群众满意度</t>
  </si>
  <si>
    <t>林草基地建设</t>
  </si>
  <si>
    <r>
      <rPr>
        <sz val="9"/>
        <rFont val="仿宋_GB2312"/>
        <charset val="0"/>
      </rPr>
      <t>桃源县天台山国有林场</t>
    </r>
    <r>
      <rPr>
        <sz val="8"/>
        <rFont val="Times New Roman"/>
        <charset val="134"/>
      </rPr>
      <t>2025</t>
    </r>
    <r>
      <rPr>
        <sz val="8"/>
        <rFont val="方正仿宋_GBK"/>
        <charset val="134"/>
      </rPr>
      <t>年欠发达国有林场基础设施建设项目</t>
    </r>
  </si>
  <si>
    <t>天台山国有林场</t>
  </si>
  <si>
    <t>县林业局</t>
  </si>
  <si>
    <t>危旧房改造、功能完善200平方米</t>
  </si>
  <si>
    <t>保护生态环境和人民生命财产安全、提供稳定的水源。</t>
  </si>
  <si>
    <t>通过项目实施，带动周边群众务工。</t>
  </si>
  <si>
    <r>
      <rPr>
        <sz val="9"/>
        <rFont val="仿宋_GB2312"/>
        <charset val="0"/>
      </rPr>
      <t>桃源县牯牛山国有林场</t>
    </r>
    <r>
      <rPr>
        <sz val="8"/>
        <rFont val="Times New Roman"/>
        <charset val="134"/>
      </rPr>
      <t>2025</t>
    </r>
    <r>
      <rPr>
        <sz val="8"/>
        <rFont val="方正仿宋_GBK"/>
        <charset val="134"/>
      </rPr>
      <t>年欠发达国有林场基础设施建设项目</t>
    </r>
  </si>
  <si>
    <t>牯牛山国有林场</t>
  </si>
  <si>
    <t>危旧房改造120平方米及相关设施建设</t>
  </si>
  <si>
    <r>
      <rPr>
        <sz val="9"/>
        <rFont val="仿宋_GB2312"/>
        <charset val="0"/>
      </rPr>
      <t>桃源县白鹤山国有林场</t>
    </r>
    <r>
      <rPr>
        <sz val="8"/>
        <rFont val="Times New Roman"/>
        <charset val="134"/>
      </rPr>
      <t>2026</t>
    </r>
    <r>
      <rPr>
        <sz val="8"/>
        <rFont val="方正仿宋_GBK"/>
        <charset val="134"/>
      </rPr>
      <t>年欠发达国有林场基础设施建设项目</t>
    </r>
  </si>
  <si>
    <t>白鹤山国有林场</t>
  </si>
  <si>
    <t>开展林区2公里电力线路改造</t>
  </si>
  <si>
    <t>县级巩固拓展脱贫攻坚成果和乡村振兴项目库项目分类</t>
  </si>
  <si>
    <t>对应原县级脱贫攻坚项目库项目子类型</t>
  </si>
  <si>
    <t>种植养殖加工服务</t>
  </si>
  <si>
    <t>水产养殖业发展</t>
  </si>
  <si>
    <t>生态扶贫项目</t>
  </si>
  <si>
    <t>光伏项目</t>
  </si>
  <si>
    <t>扶贫车间</t>
  </si>
  <si>
    <t>市场建设和农村物流</t>
  </si>
  <si>
    <t>品牌打造和展销平台</t>
  </si>
  <si>
    <t>小型农田水利设施</t>
  </si>
  <si>
    <t>智慧农业</t>
  </si>
  <si>
    <t>科技服务</t>
  </si>
  <si>
    <t>人才培养</t>
  </si>
  <si>
    <t>小额贷款贴息</t>
  </si>
  <si>
    <t>扶贫小额信贷贴息</t>
  </si>
  <si>
    <t>小额信贷风险补偿金</t>
  </si>
  <si>
    <t>扶贫小额信贷风险补偿金</t>
  </si>
  <si>
    <t>特色产业保险保费补助</t>
  </si>
  <si>
    <t>产业保险</t>
  </si>
  <si>
    <t>扶贫龙头企业合作社等经营主体贷款贴息</t>
  </si>
  <si>
    <t>防贫保险（基金）</t>
  </si>
  <si>
    <t>外出务工补助</t>
  </si>
  <si>
    <t>劳动奖补</t>
  </si>
  <si>
    <t>技能培训</t>
  </si>
  <si>
    <t>以工代训</t>
  </si>
  <si>
    <t>创业</t>
  </si>
  <si>
    <t>创业培训</t>
  </si>
  <si>
    <t>就业创业培训</t>
  </si>
  <si>
    <t>创业补助</t>
  </si>
  <si>
    <t>就业创业补助</t>
  </si>
  <si>
    <t>乡村工匠</t>
  </si>
  <si>
    <t>乡村工匠培育培训</t>
  </si>
  <si>
    <t>乡村工匠大师工作室</t>
  </si>
  <si>
    <t>乡村工匠传习所</t>
  </si>
  <si>
    <t>村庄规划编制（含修编）</t>
  </si>
  <si>
    <t>通村、组硬化路及护栏</t>
  </si>
  <si>
    <t>入户路改造</t>
  </si>
  <si>
    <t>产业路</t>
  </si>
  <si>
    <t>解决安全饮水</t>
  </si>
  <si>
    <t>农村电网建设（通生产、生活用电、提高综合电压和供电可靠性）</t>
  </si>
  <si>
    <t>通生产用电</t>
  </si>
  <si>
    <t>通生活用电</t>
  </si>
  <si>
    <t>数字乡村建设（信息通信基础设施建设、数字化、智能化建设等）</t>
  </si>
  <si>
    <t>光纤宽带接入</t>
  </si>
  <si>
    <t>农村清洁能源设施建设（燃气、户用光伏、风电、水电、农村生物质能源、北方地区清洁取暖等）</t>
  </si>
  <si>
    <t>农业农村基础设施中长期贷款贴息</t>
  </si>
  <si>
    <t>农村卫生厕所改造（户用、公共厕所）</t>
  </si>
  <si>
    <t>厨房厕所圈舍等改造</t>
  </si>
  <si>
    <t>农村公共服务</t>
  </si>
  <si>
    <t>学校建设或改造（含幼儿园）</t>
  </si>
  <si>
    <t>村幼儿园建设</t>
  </si>
  <si>
    <t>规划保留的村小学改造</t>
  </si>
  <si>
    <t>村卫生室标准化建设</t>
  </si>
  <si>
    <t>农村养老设施建设（养老院、幸福院、日间照料中心等）</t>
  </si>
  <si>
    <t>农村公益性殡葬设施建设</t>
  </si>
  <si>
    <t>开展县乡村公共服务一体化示范创建</t>
  </si>
  <si>
    <t>其他（便民综合服务设施、文化活动广场、体育设施、村级客运站、公共照明设施等）</t>
  </si>
  <si>
    <t>村级文化活动广场</t>
  </si>
  <si>
    <t>公共服务岗位</t>
  </si>
  <si>
    <t>易地扶贫搬迁贷款债劵贴息补助</t>
  </si>
  <si>
    <t>住房</t>
  </si>
  <si>
    <t>农村危房改造等农房改造</t>
  </si>
  <si>
    <t>农村危房改造</t>
  </si>
  <si>
    <t>参与"学前学会普通话"行动</t>
  </si>
  <si>
    <t>其他教育类项目</t>
  </si>
  <si>
    <t>健康</t>
  </si>
  <si>
    <t>参加城乡居民基本医疗保险</t>
  </si>
  <si>
    <t>参加大病保险</t>
  </si>
  <si>
    <t>参加意外保险</t>
  </si>
  <si>
    <t>参加其他补充医疗保险</t>
  </si>
  <si>
    <t>接受医疗救助</t>
  </si>
  <si>
    <t>接受大病、慢性病(地方病)救治</t>
  </si>
  <si>
    <t>接受大病(地方病)救治</t>
  </si>
  <si>
    <t>综合保障</t>
  </si>
  <si>
    <t>享受农村居民最低生活保障</t>
  </si>
  <si>
    <t>参加城乡居民基本养老保险</t>
  </si>
  <si>
    <t>享受特困人员救助供养</t>
  </si>
  <si>
    <t>接受留守关爱服务</t>
  </si>
  <si>
    <t>接受临时救助</t>
  </si>
  <si>
    <t>乡村治理和精神文明建设</t>
  </si>
  <si>
    <t>乡村治理</t>
  </si>
  <si>
    <t>开展乡村治理示范创建</t>
  </si>
  <si>
    <t>推进“积分制”“清单式”等管理方式</t>
  </si>
  <si>
    <t>农村精神文明建设</t>
  </si>
  <si>
    <t>培养“四有”新时代农民</t>
  </si>
  <si>
    <t>移风易俗改革示范县（乡、村）</t>
  </si>
  <si>
    <t>科技文化卫生“三下乡”</t>
  </si>
  <si>
    <t>农村文化项目</t>
  </si>
  <si>
    <t>项目管理费</t>
  </si>
  <si>
    <t>少数民族特色村寨建设项目</t>
  </si>
  <si>
    <t>困难群众饮用低氟茶</t>
  </si>
</sst>
</file>

<file path=xl/styles.xml><?xml version="1.0" encoding="utf-8"?>
<styleSheet xmlns="http://schemas.openxmlformats.org/spreadsheetml/2006/main">
  <numFmts count="8">
    <numFmt numFmtId="176" formatCode="0.000;[Red]0.000"/>
    <numFmt numFmtId="177" formatCode="0.000_ "/>
    <numFmt numFmtId="178" formatCode="0.00_ "/>
    <numFmt numFmtId="43" formatCode="_ * #,##0.00_ ;_ * \-#,##0.00_ ;_ * &quot;-&quot;??_ ;_ @_ "/>
    <numFmt numFmtId="42" formatCode="_ &quot;￥&quot;* #,##0_ ;_ &quot;￥&quot;* \-#,##0_ ;_ &quot;￥&quot;* &quot;-&quot;_ ;_ @_ "/>
    <numFmt numFmtId="41" formatCode="_ * #,##0_ ;_ * \-#,##0_ ;_ * &quot;-&quot;_ ;_ @_ "/>
    <numFmt numFmtId="44" formatCode="_ &quot;￥&quot;* #,##0.00_ ;_ &quot;￥&quot;* \-#,##0.00_ ;_ &quot;￥&quot;* &quot;-&quot;??_ ;_ @_ "/>
    <numFmt numFmtId="179" formatCode="0_ "/>
  </numFmts>
  <fonts count="69">
    <font>
      <sz val="11"/>
      <color theme="1"/>
      <name val="宋体"/>
      <charset val="134"/>
      <scheme val="minor"/>
    </font>
    <font>
      <sz val="18"/>
      <name val="方正小标宋简体"/>
      <charset val="134"/>
    </font>
    <font>
      <b/>
      <sz val="12"/>
      <name val="宋体"/>
      <charset val="134"/>
    </font>
    <font>
      <sz val="12"/>
      <name val="宋体"/>
      <charset val="134"/>
      <scheme val="minor"/>
    </font>
    <font>
      <sz val="12"/>
      <name val="宋体"/>
      <charset val="134"/>
    </font>
    <font>
      <b/>
      <sz val="18"/>
      <name val="方正小标宋简体"/>
      <charset val="134"/>
    </font>
    <font>
      <b/>
      <sz val="12"/>
      <name val="宋体"/>
      <charset val="134"/>
      <scheme val="minor"/>
    </font>
    <font>
      <b/>
      <sz val="12"/>
      <color theme="1"/>
      <name val="宋体"/>
      <charset val="1"/>
      <scheme val="minor"/>
    </font>
    <font>
      <sz val="12"/>
      <color theme="1"/>
      <name val="宋体"/>
      <charset val="1"/>
      <scheme val="minor"/>
    </font>
    <font>
      <sz val="12"/>
      <color rgb="FFFF0000"/>
      <name val="宋体"/>
      <charset val="134"/>
      <scheme val="minor"/>
    </font>
    <font>
      <sz val="10"/>
      <color theme="1"/>
      <name val="仿宋_GB2312"/>
      <charset val="134"/>
    </font>
    <font>
      <sz val="10"/>
      <color rgb="FFFF0000"/>
      <name val="仿宋_GB2312"/>
      <charset val="134"/>
    </font>
    <font>
      <b/>
      <sz val="10"/>
      <color theme="1"/>
      <name val="仿宋_GB2312"/>
      <charset val="134"/>
    </font>
    <font>
      <sz val="10"/>
      <color rgb="FF000000"/>
      <name val="仿宋_GB2312"/>
      <charset val="134"/>
    </font>
    <font>
      <sz val="11"/>
      <color theme="1"/>
      <name val="仿宋_GB2312"/>
      <charset val="134"/>
    </font>
    <font>
      <b/>
      <sz val="20"/>
      <name val="仿宋_GB2312"/>
      <charset val="134"/>
    </font>
    <font>
      <b/>
      <sz val="10"/>
      <name val="仿宋_GB2312"/>
      <charset val="134"/>
    </font>
    <font>
      <sz val="10"/>
      <name val="仿宋_GB2312"/>
      <charset val="134"/>
    </font>
    <font>
      <sz val="8"/>
      <color theme="1"/>
      <name val="仿宋_GB2312"/>
      <charset val="134"/>
    </font>
    <font>
      <sz val="8"/>
      <name val="仿宋_GB2312"/>
      <charset val="134"/>
    </font>
    <font>
      <sz val="8"/>
      <color rgb="FF000000"/>
      <name val="仿宋_GB2312"/>
      <charset val="134"/>
    </font>
    <font>
      <b/>
      <sz val="8"/>
      <name val="仿宋_GB2312"/>
      <charset val="134"/>
    </font>
    <font>
      <sz val="6"/>
      <color theme="1"/>
      <name val="仿宋_GB2312"/>
      <charset val="134"/>
    </font>
    <font>
      <sz val="6"/>
      <name val="仿宋_GB2312"/>
      <charset val="134"/>
    </font>
    <font>
      <sz val="6"/>
      <color rgb="FF000000"/>
      <name val="仿宋_GB2312"/>
      <charset val="134"/>
    </font>
    <font>
      <sz val="8"/>
      <color theme="1"/>
      <name val="方正书宋_GBK"/>
      <charset val="134"/>
    </font>
    <font>
      <sz val="8"/>
      <color theme="1"/>
      <name val="仿宋_GB2312"/>
      <charset val="0"/>
    </font>
    <font>
      <sz val="8"/>
      <name val="仿宋_GB2312"/>
      <charset val="0"/>
    </font>
    <font>
      <sz val="9"/>
      <name val="仿宋_GB2312"/>
      <charset val="0"/>
    </font>
    <font>
      <sz val="9"/>
      <color theme="1"/>
      <name val="仿宋_GB2312"/>
      <charset val="134"/>
    </font>
    <font>
      <sz val="6"/>
      <color theme="1"/>
      <name val="仿宋_GB2312"/>
      <charset val="0"/>
    </font>
    <font>
      <b/>
      <sz val="18"/>
      <color theme="1"/>
      <name val="仿宋_GB2312"/>
      <charset val="134"/>
    </font>
    <font>
      <b/>
      <sz val="11"/>
      <color theme="1"/>
      <name val="仿宋_GB2312"/>
      <charset val="134"/>
    </font>
    <font>
      <b/>
      <sz val="10"/>
      <color rgb="FF000000"/>
      <name val="仿宋_GB2312"/>
      <charset val="134"/>
    </font>
    <font>
      <sz val="11"/>
      <color rgb="FF000000"/>
      <name val="仿宋_GB2312"/>
      <charset val="134"/>
    </font>
    <font>
      <b/>
      <sz val="11"/>
      <color rgb="FF000000"/>
      <name val="仿宋_GB2312"/>
      <charset val="134"/>
    </font>
    <font>
      <sz val="10.5"/>
      <color rgb="FF000000"/>
      <name val="仿宋_GB2312"/>
      <charset val="134"/>
    </font>
    <font>
      <sz val="9"/>
      <color rgb="FF000000"/>
      <name val="仿宋_GB2312"/>
      <charset val="134"/>
    </font>
    <font>
      <sz val="11"/>
      <name val="仿宋_GB2312"/>
      <charset val="134"/>
    </font>
    <font>
      <sz val="11"/>
      <color theme="0"/>
      <name val="宋体"/>
      <charset val="0"/>
      <scheme val="minor"/>
    </font>
    <font>
      <sz val="11"/>
      <color rgb="FFFF0000"/>
      <name val="宋体"/>
      <charset val="0"/>
      <scheme val="minor"/>
    </font>
    <font>
      <b/>
      <sz val="11"/>
      <color theme="1"/>
      <name val="宋体"/>
      <charset val="0"/>
      <scheme val="minor"/>
    </font>
    <font>
      <sz val="11"/>
      <color theme="1"/>
      <name val="宋体"/>
      <charset val="0"/>
      <scheme val="minor"/>
    </font>
    <font>
      <b/>
      <sz val="13"/>
      <color theme="3"/>
      <name val="宋体"/>
      <charset val="134"/>
      <scheme val="minor"/>
    </font>
    <font>
      <sz val="11"/>
      <color rgb="FF9C0006"/>
      <name val="宋体"/>
      <charset val="0"/>
      <scheme val="minor"/>
    </font>
    <font>
      <sz val="11"/>
      <color rgb="FF006100"/>
      <name val="宋体"/>
      <charset val="0"/>
      <scheme val="minor"/>
    </font>
    <font>
      <sz val="11"/>
      <color rgb="FF9C6500"/>
      <name val="宋体"/>
      <charset val="0"/>
      <scheme val="minor"/>
    </font>
    <font>
      <b/>
      <sz val="11"/>
      <color rgb="FFFA7D00"/>
      <name val="宋体"/>
      <charset val="0"/>
      <scheme val="minor"/>
    </font>
    <font>
      <i/>
      <sz val="11"/>
      <color rgb="FF7F7F7F"/>
      <name val="宋体"/>
      <charset val="0"/>
      <scheme val="minor"/>
    </font>
    <font>
      <b/>
      <sz val="11"/>
      <color theme="3"/>
      <name val="宋体"/>
      <charset val="134"/>
      <scheme val="minor"/>
    </font>
    <font>
      <b/>
      <sz val="11"/>
      <color rgb="FF3F3F3F"/>
      <name val="宋体"/>
      <charset val="0"/>
      <scheme val="minor"/>
    </font>
    <font>
      <u/>
      <sz val="11"/>
      <color rgb="FF800080"/>
      <name val="宋体"/>
      <charset val="0"/>
      <scheme val="minor"/>
    </font>
    <font>
      <sz val="11"/>
      <color rgb="FFFA7D00"/>
      <name val="宋体"/>
      <charset val="0"/>
      <scheme val="minor"/>
    </font>
    <font>
      <b/>
      <sz val="18"/>
      <color theme="3"/>
      <name val="宋体"/>
      <charset val="134"/>
      <scheme val="minor"/>
    </font>
    <font>
      <b/>
      <sz val="15"/>
      <color theme="3"/>
      <name val="宋体"/>
      <charset val="134"/>
      <scheme val="minor"/>
    </font>
    <font>
      <sz val="11"/>
      <name val="等线"/>
      <charset val="134"/>
    </font>
    <font>
      <b/>
      <sz val="11"/>
      <color rgb="FFFFFFFF"/>
      <name val="宋体"/>
      <charset val="0"/>
      <scheme val="minor"/>
    </font>
    <font>
      <sz val="11"/>
      <color rgb="FF3F3F76"/>
      <name val="宋体"/>
      <charset val="0"/>
      <scheme val="minor"/>
    </font>
    <font>
      <u/>
      <sz val="11"/>
      <color rgb="FF0000FF"/>
      <name val="宋体"/>
      <charset val="0"/>
      <scheme val="minor"/>
    </font>
    <font>
      <sz val="8"/>
      <name val="方正书宋_GBK"/>
      <charset val="134"/>
    </font>
    <font>
      <sz val="6"/>
      <name val="宋体"/>
      <charset val="134"/>
    </font>
    <font>
      <sz val="8"/>
      <color rgb="FF000000"/>
      <name val="方正书宋_GBK"/>
      <charset val="134"/>
    </font>
    <font>
      <sz val="6"/>
      <color rgb="FF000000"/>
      <name val="方正书宋_GBK"/>
      <charset val="134"/>
    </font>
    <font>
      <sz val="6"/>
      <color theme="1"/>
      <name val="方正书宋_GBK"/>
      <charset val="134"/>
    </font>
    <font>
      <sz val="8"/>
      <color theme="1"/>
      <name val="Times New Roman"/>
      <charset val="134"/>
    </font>
    <font>
      <sz val="8"/>
      <color theme="1"/>
      <name val="宋体"/>
      <charset val="134"/>
    </font>
    <font>
      <sz val="6"/>
      <color theme="1"/>
      <name val="Times New Roman"/>
      <charset val="134"/>
    </font>
    <font>
      <sz val="8"/>
      <name val="Times New Roman"/>
      <charset val="134"/>
    </font>
    <font>
      <sz val="8"/>
      <name val="方正仿宋_GBK"/>
      <charset val="134"/>
    </font>
  </fonts>
  <fills count="34">
    <fill>
      <patternFill patternType="none"/>
    </fill>
    <fill>
      <patternFill patternType="gray125"/>
    </fill>
    <fill>
      <patternFill patternType="solid">
        <fgColor rgb="FFFFFF00"/>
        <bgColor indexed="64"/>
      </patternFill>
    </fill>
    <fill>
      <patternFill patternType="solid">
        <fgColor theme="7" tint="0.399975585192419"/>
        <bgColor indexed="64"/>
      </patternFill>
    </fill>
    <fill>
      <patternFill patternType="solid">
        <fgColor theme="4"/>
        <bgColor indexed="64"/>
      </patternFill>
    </fill>
    <fill>
      <patternFill patternType="solid">
        <fgColor theme="8"/>
        <bgColor indexed="64"/>
      </patternFill>
    </fill>
    <fill>
      <patternFill patternType="solid">
        <fgColor theme="4" tint="0.799981688894314"/>
        <bgColor indexed="64"/>
      </patternFill>
    </fill>
    <fill>
      <patternFill patternType="solid">
        <fgColor theme="7" tint="0.599993896298105"/>
        <bgColor indexed="64"/>
      </patternFill>
    </fill>
    <fill>
      <patternFill patternType="solid">
        <fgColor rgb="FFFFC7CE"/>
        <bgColor indexed="64"/>
      </patternFill>
    </fill>
    <fill>
      <patternFill patternType="solid">
        <fgColor rgb="FFC6EFCE"/>
        <bgColor indexed="64"/>
      </patternFill>
    </fill>
    <fill>
      <patternFill patternType="solid">
        <fgColor theme="6" tint="0.399975585192419"/>
        <bgColor indexed="64"/>
      </patternFill>
    </fill>
    <fill>
      <patternFill patternType="solid">
        <fgColor rgb="FFFFEB9C"/>
        <bgColor indexed="64"/>
      </patternFill>
    </fill>
    <fill>
      <patternFill patternType="solid">
        <fgColor rgb="FFF2F2F2"/>
        <bgColor indexed="64"/>
      </patternFill>
    </fill>
    <fill>
      <patternFill patternType="solid">
        <fgColor theme="6"/>
        <bgColor indexed="64"/>
      </patternFill>
    </fill>
    <fill>
      <patternFill patternType="solid">
        <fgColor theme="6" tint="0.599993896298105"/>
        <bgColor indexed="64"/>
      </patternFill>
    </fill>
    <fill>
      <patternFill patternType="solid">
        <fgColor theme="4" tint="0.599993896298105"/>
        <bgColor indexed="64"/>
      </patternFill>
    </fill>
    <fill>
      <patternFill patternType="solid">
        <fgColor theme="9" tint="0.399975585192419"/>
        <bgColor indexed="64"/>
      </patternFill>
    </fill>
    <fill>
      <patternFill patternType="solid">
        <fgColor theme="5" tint="0.599993896298105"/>
        <bgColor indexed="64"/>
      </patternFill>
    </fill>
    <fill>
      <patternFill patternType="solid">
        <fgColor theme="8" tint="0.599993896298105"/>
        <bgColor indexed="64"/>
      </patternFill>
    </fill>
    <fill>
      <patternFill patternType="solid">
        <fgColor theme="7"/>
        <bgColor indexed="64"/>
      </patternFill>
    </fill>
    <fill>
      <patternFill patternType="solid">
        <fgColor theme="6" tint="0.799981688894314"/>
        <bgColor indexed="64"/>
      </patternFill>
    </fill>
    <fill>
      <patternFill patternType="solid">
        <fgColor theme="4" tint="0.399975585192419"/>
        <bgColor indexed="64"/>
      </patternFill>
    </fill>
    <fill>
      <patternFill patternType="solid">
        <fgColor theme="8" tint="0.799981688894314"/>
        <bgColor indexed="64"/>
      </patternFill>
    </fill>
    <fill>
      <patternFill patternType="solid">
        <fgColor theme="5"/>
        <bgColor indexed="64"/>
      </patternFill>
    </fill>
    <fill>
      <patternFill patternType="solid">
        <fgColor theme="9"/>
        <bgColor indexed="64"/>
      </patternFill>
    </fill>
    <fill>
      <patternFill patternType="solid">
        <fgColor theme="5" tint="0.399975585192419"/>
        <bgColor indexed="64"/>
      </patternFill>
    </fill>
    <fill>
      <patternFill patternType="solid">
        <fgColor theme="7" tint="0.799981688894314"/>
        <bgColor indexed="64"/>
      </patternFill>
    </fill>
    <fill>
      <patternFill patternType="solid">
        <fgColor theme="8" tint="0.399975585192419"/>
        <bgColor indexed="64"/>
      </patternFill>
    </fill>
    <fill>
      <patternFill patternType="solid">
        <fgColor theme="9" tint="0.799981688894314"/>
        <bgColor indexed="64"/>
      </patternFill>
    </fill>
    <fill>
      <patternFill patternType="solid">
        <fgColor theme="5" tint="0.799981688894314"/>
        <bgColor indexed="64"/>
      </patternFill>
    </fill>
    <fill>
      <patternFill patternType="solid">
        <fgColor rgb="FFA5A5A5"/>
        <bgColor indexed="64"/>
      </patternFill>
    </fill>
    <fill>
      <patternFill patternType="solid">
        <fgColor rgb="FFFFFFCC"/>
        <bgColor indexed="64"/>
      </patternFill>
    </fill>
    <fill>
      <patternFill patternType="solid">
        <fgColor rgb="FFFFCC99"/>
        <bgColor indexed="64"/>
      </patternFill>
    </fill>
    <fill>
      <patternFill patternType="solid">
        <fgColor theme="9" tint="0.599993896298105"/>
        <bgColor indexed="64"/>
      </patternFill>
    </fill>
  </fills>
  <borders count="17">
    <border>
      <left/>
      <right/>
      <top/>
      <bottom/>
      <diagonal/>
    </border>
    <border>
      <left style="thin">
        <color auto="true"/>
      </left>
      <right style="thin">
        <color auto="true"/>
      </right>
      <top style="thin">
        <color auto="true"/>
      </top>
      <bottom style="thin">
        <color auto="true"/>
      </bottom>
      <diagonal/>
    </border>
    <border>
      <left style="thin">
        <color auto="true"/>
      </left>
      <right style="thin">
        <color auto="true"/>
      </right>
      <top/>
      <bottom/>
      <diagonal/>
    </border>
    <border>
      <left style="thin">
        <color auto="true"/>
      </left>
      <right style="thin">
        <color auto="true"/>
      </right>
      <top style="thin">
        <color auto="true"/>
      </top>
      <bottom/>
      <diagonal/>
    </border>
    <border>
      <left style="thin">
        <color auto="true"/>
      </left>
      <right style="thin">
        <color auto="true"/>
      </right>
      <top/>
      <bottom style="thin">
        <color auto="true"/>
      </bottom>
      <diagonal/>
    </border>
    <border>
      <left style="thin">
        <color auto="true"/>
      </left>
      <right/>
      <top style="thin">
        <color auto="true"/>
      </top>
      <bottom style="thin">
        <color auto="true"/>
      </bottom>
      <diagonal/>
    </border>
    <border>
      <left/>
      <right style="thin">
        <color auto="true"/>
      </right>
      <top style="thin">
        <color auto="true"/>
      </top>
      <bottom style="thin">
        <color auto="true"/>
      </bottom>
      <diagonal/>
    </border>
    <border>
      <left/>
      <right/>
      <top style="thin">
        <color auto="true"/>
      </top>
      <bottom style="thin">
        <color auto="true"/>
      </bottom>
      <diagonal/>
    </border>
    <border>
      <left style="thin">
        <color indexed="0"/>
      </left>
      <right style="thin">
        <color indexed="0"/>
      </right>
      <top style="thin">
        <color indexed="0"/>
      </top>
      <bottom style="thin">
        <color indexed="0"/>
      </bottom>
      <diagonal/>
    </border>
    <border>
      <left/>
      <right/>
      <top style="thin">
        <color theme="4"/>
      </top>
      <bottom style="double">
        <color theme="4"/>
      </bottom>
      <diagonal/>
    </border>
    <border>
      <left/>
      <right/>
      <top/>
      <bottom style="medium">
        <color theme="4"/>
      </bottom>
      <diagonal/>
    </border>
    <border>
      <left style="thin">
        <color rgb="FF7F7F7F"/>
      </left>
      <right style="thin">
        <color rgb="FF7F7F7F"/>
      </right>
      <top style="thin">
        <color rgb="FF7F7F7F"/>
      </top>
      <bottom style="thin">
        <color rgb="FF7F7F7F"/>
      </bottom>
      <diagonal/>
    </border>
    <border>
      <left/>
      <right/>
      <top/>
      <bottom style="medium">
        <color theme="4" tint="0.499984740745262"/>
      </bottom>
      <diagonal/>
    </border>
    <border>
      <left style="thin">
        <color rgb="FF3F3F3F"/>
      </left>
      <right style="thin">
        <color rgb="FF3F3F3F"/>
      </right>
      <top style="thin">
        <color rgb="FF3F3F3F"/>
      </top>
      <bottom style="thin">
        <color rgb="FF3F3F3F"/>
      </bottom>
      <diagonal/>
    </border>
    <border>
      <left/>
      <right/>
      <top/>
      <bottom style="double">
        <color rgb="FFFF8001"/>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s>
  <cellStyleXfs count="57">
    <xf numFmtId="0" fontId="0" fillId="0" borderId="0">
      <alignment vertical="center"/>
    </xf>
    <xf numFmtId="0" fontId="39" fillId="24" borderId="0" applyNumberFormat="false" applyBorder="false" applyAlignment="false" applyProtection="false">
      <alignment vertical="center"/>
    </xf>
    <xf numFmtId="0" fontId="42" fillId="22" borderId="0" applyNumberFormat="false" applyBorder="false" applyAlignment="false" applyProtection="false">
      <alignment vertical="center"/>
    </xf>
    <xf numFmtId="0" fontId="0" fillId="0" borderId="0"/>
    <xf numFmtId="0" fontId="42" fillId="26" borderId="0" applyNumberFormat="false" applyBorder="false" applyAlignment="false" applyProtection="false">
      <alignment vertical="center"/>
    </xf>
    <xf numFmtId="0" fontId="39" fillId="19" borderId="0" applyNumberFormat="false" applyBorder="false" applyAlignment="false" applyProtection="false">
      <alignment vertical="center"/>
    </xf>
    <xf numFmtId="0" fontId="4" fillId="0" borderId="0">
      <alignment vertical="center"/>
    </xf>
    <xf numFmtId="0" fontId="55" fillId="0" borderId="0">
      <alignment vertical="center"/>
    </xf>
    <xf numFmtId="0" fontId="39" fillId="16" borderId="0" applyNumberFormat="false" applyBorder="false" applyAlignment="false" applyProtection="false">
      <alignment vertical="center"/>
    </xf>
    <xf numFmtId="0" fontId="42" fillId="14" borderId="0" applyNumberFormat="false" applyBorder="false" applyAlignment="false" applyProtection="false">
      <alignment vertical="center"/>
    </xf>
    <xf numFmtId="0" fontId="39" fillId="13" borderId="0" applyNumberFormat="false" applyBorder="false" applyAlignment="false" applyProtection="false">
      <alignment vertical="center"/>
    </xf>
    <xf numFmtId="0" fontId="39" fillId="25" borderId="0" applyNumberFormat="false" applyBorder="false" applyAlignment="false" applyProtection="false">
      <alignment vertical="center"/>
    </xf>
    <xf numFmtId="0" fontId="4" fillId="0" borderId="0"/>
    <xf numFmtId="0" fontId="39" fillId="27" borderId="0" applyNumberFormat="false" applyBorder="false" applyAlignment="false" applyProtection="false">
      <alignment vertical="center"/>
    </xf>
    <xf numFmtId="0" fontId="42" fillId="17" borderId="0" applyNumberFormat="false" applyBorder="false" applyAlignment="false" applyProtection="false">
      <alignment vertical="center"/>
    </xf>
    <xf numFmtId="0" fontId="0" fillId="0" borderId="0">
      <alignment vertical="center"/>
    </xf>
    <xf numFmtId="0" fontId="42" fillId="18" borderId="0" applyNumberFormat="false" applyBorder="false" applyAlignment="false" applyProtection="false">
      <alignment vertical="center"/>
    </xf>
    <xf numFmtId="0" fontId="42" fillId="29" borderId="0" applyNumberFormat="false" applyBorder="false" applyAlignment="false" applyProtection="false">
      <alignment vertical="center"/>
    </xf>
    <xf numFmtId="0" fontId="53" fillId="0" borderId="0" applyNumberFormat="false" applyFill="false" applyBorder="false" applyAlignment="false" applyProtection="false">
      <alignment vertical="center"/>
    </xf>
    <xf numFmtId="0" fontId="51" fillId="0" borderId="0" applyNumberFormat="false" applyFill="false" applyBorder="false" applyAlignment="false" applyProtection="false">
      <alignment vertical="center"/>
    </xf>
    <xf numFmtId="0" fontId="56" fillId="30" borderId="15" applyNumberFormat="false" applyAlignment="false" applyProtection="false">
      <alignment vertical="center"/>
    </xf>
    <xf numFmtId="0" fontId="54" fillId="0" borderId="10" applyNumberFormat="false" applyFill="false" applyAlignment="false" applyProtection="false">
      <alignment vertical="center"/>
    </xf>
    <xf numFmtId="0" fontId="57" fillId="32" borderId="11" applyNumberFormat="false" applyAlignment="false" applyProtection="false">
      <alignment vertical="center"/>
    </xf>
    <xf numFmtId="0" fontId="58" fillId="0" borderId="0" applyNumberFormat="false" applyFill="false" applyBorder="false" applyAlignment="false" applyProtection="false">
      <alignment vertical="center"/>
    </xf>
    <xf numFmtId="0" fontId="50" fillId="12" borderId="13" applyNumberFormat="false" applyAlignment="false" applyProtection="false">
      <alignment vertical="center"/>
    </xf>
    <xf numFmtId="0" fontId="4" fillId="0" borderId="0">
      <alignment vertical="center"/>
    </xf>
    <xf numFmtId="0" fontId="42" fillId="33" borderId="0" applyNumberFormat="false" applyBorder="false" applyAlignment="false" applyProtection="false">
      <alignment vertical="center"/>
    </xf>
    <xf numFmtId="0" fontId="42" fillId="20" borderId="0" applyNumberFormat="false" applyBorder="false" applyAlignment="false" applyProtection="false">
      <alignment vertical="center"/>
    </xf>
    <xf numFmtId="42" fontId="0" fillId="0" borderId="0" applyFont="false" applyFill="false" applyBorder="false" applyAlignment="false" applyProtection="false">
      <alignment vertical="center"/>
    </xf>
    <xf numFmtId="0" fontId="49" fillId="0" borderId="12" applyNumberFormat="false" applyFill="false" applyAlignment="false" applyProtection="false">
      <alignment vertical="center"/>
    </xf>
    <xf numFmtId="0" fontId="0" fillId="0" borderId="0">
      <alignment vertical="center"/>
    </xf>
    <xf numFmtId="0" fontId="48" fillId="0" borderId="0" applyNumberFormat="false" applyFill="false" applyBorder="false" applyAlignment="false" applyProtection="false">
      <alignment vertical="center"/>
    </xf>
    <xf numFmtId="0" fontId="47" fillId="12" borderId="11" applyNumberFormat="false" applyAlignment="false" applyProtection="false">
      <alignment vertical="center"/>
    </xf>
    <xf numFmtId="0" fontId="39" fillId="21" borderId="0" applyNumberFormat="false" applyBorder="false" applyAlignment="false" applyProtection="false">
      <alignment vertical="center"/>
    </xf>
    <xf numFmtId="41" fontId="0" fillId="0" borderId="0" applyFont="false" applyFill="false" applyBorder="false" applyAlignment="false" applyProtection="false">
      <alignment vertical="center"/>
    </xf>
    <xf numFmtId="0" fontId="39" fillId="10" borderId="0" applyNumberFormat="false" applyBorder="false" applyAlignment="false" applyProtection="false">
      <alignment vertical="center"/>
    </xf>
    <xf numFmtId="0" fontId="0" fillId="31" borderId="16" applyNumberFormat="false" applyFont="false" applyAlignment="false" applyProtection="false">
      <alignment vertical="center"/>
    </xf>
    <xf numFmtId="0" fontId="45" fillId="9" borderId="0" applyNumberFormat="false" applyBorder="false" applyAlignment="false" applyProtection="false">
      <alignment vertical="center"/>
    </xf>
    <xf numFmtId="44" fontId="0" fillId="0" borderId="0" applyFont="false" applyFill="false" applyBorder="false" applyAlignment="false" applyProtection="false">
      <alignment vertical="center"/>
    </xf>
    <xf numFmtId="43" fontId="0" fillId="0" borderId="0" applyFont="false" applyFill="false" applyBorder="false" applyAlignment="false" applyProtection="false">
      <alignment vertical="center"/>
    </xf>
    <xf numFmtId="0" fontId="43" fillId="0" borderId="10" applyNumberFormat="false" applyFill="false" applyAlignment="false" applyProtection="false">
      <alignment vertical="center"/>
    </xf>
    <xf numFmtId="0" fontId="49" fillId="0" borderId="0" applyNumberFormat="false" applyFill="false" applyBorder="false" applyAlignment="false" applyProtection="false">
      <alignment vertical="center"/>
    </xf>
    <xf numFmtId="9" fontId="0" fillId="0" borderId="0" applyFont="false" applyFill="false" applyBorder="false" applyAlignment="false" applyProtection="false">
      <alignment vertical="center"/>
    </xf>
    <xf numFmtId="0" fontId="52" fillId="0" borderId="14" applyNumberFormat="false" applyFill="false" applyAlignment="false" applyProtection="false">
      <alignment vertical="center"/>
    </xf>
    <xf numFmtId="0" fontId="0" fillId="0" borderId="0"/>
    <xf numFmtId="0" fontId="42" fillId="7" borderId="0" applyNumberFormat="false" applyBorder="false" applyAlignment="false" applyProtection="false">
      <alignment vertical="center"/>
    </xf>
    <xf numFmtId="0" fontId="42" fillId="6" borderId="0" applyNumberFormat="false" applyBorder="false" applyAlignment="false" applyProtection="false">
      <alignment vertical="center"/>
    </xf>
    <xf numFmtId="0" fontId="39" fillId="5" borderId="0" applyNumberFormat="false" applyBorder="false" applyAlignment="false" applyProtection="false">
      <alignment vertical="center"/>
    </xf>
    <xf numFmtId="0" fontId="41" fillId="0" borderId="9" applyNumberFormat="false" applyFill="false" applyAlignment="false" applyProtection="false">
      <alignment vertical="center"/>
    </xf>
    <xf numFmtId="0" fontId="39" fillId="23" borderId="0" applyNumberFormat="false" applyBorder="false" applyAlignment="false" applyProtection="false">
      <alignment vertical="center"/>
    </xf>
    <xf numFmtId="0" fontId="44" fillId="8" borderId="0" applyNumberFormat="false" applyBorder="false" applyAlignment="false" applyProtection="false">
      <alignment vertical="center"/>
    </xf>
    <xf numFmtId="0" fontId="42" fillId="28" borderId="0" applyNumberFormat="false" applyBorder="false" applyAlignment="false" applyProtection="false">
      <alignment vertical="center"/>
    </xf>
    <xf numFmtId="0" fontId="40" fillId="0" borderId="0" applyNumberFormat="false" applyFill="false" applyBorder="false" applyAlignment="false" applyProtection="false">
      <alignment vertical="center"/>
    </xf>
    <xf numFmtId="0" fontId="46" fillId="11" borderId="0" applyNumberFormat="false" applyBorder="false" applyAlignment="false" applyProtection="false">
      <alignment vertical="center"/>
    </xf>
    <xf numFmtId="0" fontId="39" fillId="4" borderId="0" applyNumberFormat="false" applyBorder="false" applyAlignment="false" applyProtection="false">
      <alignment vertical="center"/>
    </xf>
    <xf numFmtId="0" fontId="39" fillId="3" borderId="0" applyNumberFormat="false" applyBorder="false" applyAlignment="false" applyProtection="false">
      <alignment vertical="center"/>
    </xf>
    <xf numFmtId="0" fontId="42" fillId="15" borderId="0" applyNumberFormat="false" applyBorder="false" applyAlignment="false" applyProtection="false">
      <alignment vertical="center"/>
    </xf>
  </cellStyleXfs>
  <cellXfs count="191">
    <xf numFmtId="0" fontId="0" fillId="0" borderId="0" xfId="0">
      <alignment vertical="center"/>
    </xf>
    <xf numFmtId="0" fontId="1" fillId="0" borderId="0" xfId="0" applyFont="true" applyFill="true" applyAlignment="true">
      <alignment vertical="center"/>
    </xf>
    <xf numFmtId="0" fontId="2" fillId="0" borderId="0" xfId="0" applyFont="true" applyFill="true" applyAlignment="true">
      <alignment vertical="center"/>
    </xf>
    <xf numFmtId="0" fontId="3" fillId="0" borderId="0" xfId="0" applyFont="true" applyFill="true" applyAlignment="true">
      <alignment vertical="center"/>
    </xf>
    <xf numFmtId="0" fontId="3" fillId="0" borderId="0" xfId="0" applyFont="true" applyFill="true" applyAlignment="true">
      <alignment vertical="center" wrapText="true"/>
    </xf>
    <xf numFmtId="0" fontId="3" fillId="0" borderId="0" xfId="0" applyFont="true" applyFill="true" applyAlignment="true">
      <alignment horizontal="center" vertical="center"/>
    </xf>
    <xf numFmtId="0" fontId="3" fillId="0" borderId="0" xfId="0" applyFont="true" applyFill="true" applyAlignment="true">
      <alignment vertical="center" shrinkToFit="true"/>
    </xf>
    <xf numFmtId="0" fontId="3" fillId="0" borderId="0" xfId="0" applyFont="true" applyFill="true" applyAlignment="true">
      <alignment horizontal="left" vertical="center" shrinkToFit="true"/>
    </xf>
    <xf numFmtId="0" fontId="4" fillId="0" borderId="0" xfId="0" applyFont="true" applyFill="true" applyAlignment="true">
      <alignment vertical="center"/>
    </xf>
    <xf numFmtId="0" fontId="5" fillId="0" borderId="0" xfId="0" applyFont="true" applyFill="true" applyAlignment="true">
      <alignment horizontal="center" vertical="center"/>
    </xf>
    <xf numFmtId="0" fontId="5" fillId="0" borderId="0" xfId="0" applyFont="true" applyFill="true" applyAlignment="true">
      <alignment horizontal="center" vertical="center" wrapText="true"/>
    </xf>
    <xf numFmtId="0" fontId="5" fillId="0" borderId="0" xfId="0" applyFont="true" applyFill="true" applyAlignment="true">
      <alignment horizontal="center" vertical="center" shrinkToFit="true"/>
    </xf>
    <xf numFmtId="0" fontId="6" fillId="0" borderId="1" xfId="0" applyFont="true" applyFill="true" applyBorder="true" applyAlignment="true">
      <alignment horizontal="center" vertical="center"/>
    </xf>
    <xf numFmtId="0" fontId="7" fillId="0" borderId="1" xfId="0" applyFont="true" applyFill="true" applyBorder="true" applyAlignment="true">
      <alignment horizontal="center" vertical="center" wrapText="true"/>
    </xf>
    <xf numFmtId="0" fontId="6" fillId="0" borderId="1" xfId="0" applyFont="true" applyFill="true" applyBorder="true" applyAlignment="true">
      <alignment horizontal="center" vertical="center" wrapText="true"/>
    </xf>
    <xf numFmtId="0" fontId="7" fillId="0" borderId="1" xfId="0" applyFont="true" applyFill="true" applyBorder="true" applyAlignment="true">
      <alignment horizontal="center" vertical="center" shrinkToFit="true"/>
    </xf>
    <xf numFmtId="0" fontId="3" fillId="0" borderId="1" xfId="0" applyFont="true" applyFill="true" applyBorder="true" applyAlignment="true">
      <alignment horizontal="center" vertical="center"/>
    </xf>
    <xf numFmtId="0" fontId="8" fillId="0" borderId="2" xfId="0" applyFont="true" applyFill="true" applyBorder="true" applyAlignment="true">
      <alignment horizontal="center" vertical="center" wrapText="true"/>
    </xf>
    <xf numFmtId="0" fontId="3" fillId="0" borderId="3" xfId="0" applyFont="true" applyFill="true" applyBorder="true" applyAlignment="true">
      <alignment horizontal="center" vertical="center" wrapText="true"/>
    </xf>
    <xf numFmtId="0" fontId="3" fillId="0" borderId="1" xfId="0" applyFont="true" applyFill="true" applyBorder="true" applyAlignment="true">
      <alignment vertical="center" shrinkToFit="true"/>
    </xf>
    <xf numFmtId="0" fontId="3" fillId="0" borderId="2" xfId="0" applyFont="true" applyFill="true" applyBorder="true" applyAlignment="true">
      <alignment horizontal="center" vertical="center" wrapText="true"/>
    </xf>
    <xf numFmtId="0" fontId="3" fillId="0" borderId="4" xfId="0" applyFont="true" applyFill="true" applyBorder="true" applyAlignment="true">
      <alignment horizontal="center" vertical="center" wrapText="true"/>
    </xf>
    <xf numFmtId="0" fontId="3" fillId="0" borderId="2" xfId="0" applyFont="true" applyFill="true" applyBorder="true" applyAlignment="true">
      <alignment horizontal="center" vertical="center"/>
    </xf>
    <xf numFmtId="0" fontId="3" fillId="0" borderId="4" xfId="0" applyFont="true" applyFill="true" applyBorder="true" applyAlignment="true">
      <alignment horizontal="center" vertical="center"/>
    </xf>
    <xf numFmtId="0" fontId="8" fillId="0" borderId="3" xfId="0" applyFont="true" applyFill="true" applyBorder="true" applyAlignment="true">
      <alignment horizontal="center" vertical="center" wrapText="true"/>
    </xf>
    <xf numFmtId="0" fontId="8" fillId="0" borderId="4" xfId="0" applyFont="true" applyFill="true" applyBorder="true" applyAlignment="true">
      <alignment horizontal="center" vertical="center" wrapText="true"/>
    </xf>
    <xf numFmtId="0" fontId="4" fillId="0" borderId="1" xfId="0" applyFont="true" applyFill="true" applyBorder="true" applyAlignment="true">
      <alignment vertical="center" shrinkToFit="true"/>
    </xf>
    <xf numFmtId="0" fontId="8" fillId="0" borderId="1" xfId="0" applyFont="true" applyFill="true" applyBorder="true" applyAlignment="true">
      <alignment horizontal="center" vertical="center" wrapText="true"/>
    </xf>
    <xf numFmtId="0" fontId="3" fillId="0" borderId="1" xfId="0" applyFont="true" applyFill="true" applyBorder="true" applyAlignment="true">
      <alignment horizontal="left" vertical="center" shrinkToFit="true"/>
    </xf>
    <xf numFmtId="0" fontId="3" fillId="0" borderId="3" xfId="0" applyFont="true" applyFill="true" applyBorder="true" applyAlignment="true">
      <alignment horizontal="center" vertical="center"/>
    </xf>
    <xf numFmtId="0" fontId="3" fillId="0" borderId="3" xfId="0" applyFont="true" applyFill="true" applyBorder="true" applyAlignment="true">
      <alignment horizontal="left" vertical="center" shrinkToFit="true"/>
    </xf>
    <xf numFmtId="0" fontId="3" fillId="0" borderId="4" xfId="0" applyFont="true" applyFill="true" applyBorder="true" applyAlignment="true">
      <alignment horizontal="left" vertical="center" shrinkToFit="true"/>
    </xf>
    <xf numFmtId="0" fontId="8" fillId="0" borderId="1" xfId="0" applyFont="true" applyFill="true" applyBorder="true" applyAlignment="true">
      <alignment vertical="center" shrinkToFit="true"/>
    </xf>
    <xf numFmtId="0" fontId="3" fillId="0" borderId="2" xfId="0" applyFont="true" applyFill="true" applyBorder="true" applyAlignment="true">
      <alignment horizontal="left" vertical="center" shrinkToFit="true"/>
    </xf>
    <xf numFmtId="0" fontId="4" fillId="0" borderId="1" xfId="0" applyFont="true" applyFill="true" applyBorder="true" applyAlignment="true">
      <alignment horizontal="left" vertical="center" shrinkToFit="true"/>
    </xf>
    <xf numFmtId="0" fontId="9" fillId="0" borderId="1" xfId="0" applyFont="true" applyFill="true" applyBorder="true" applyAlignment="true">
      <alignment horizontal="left" vertical="center" shrinkToFit="true"/>
    </xf>
    <xf numFmtId="0" fontId="8" fillId="0" borderId="1" xfId="0" applyFont="true" applyFill="true" applyBorder="true" applyAlignment="true">
      <alignment horizontal="left" vertical="center" shrinkToFit="true"/>
    </xf>
    <xf numFmtId="0" fontId="10" fillId="0" borderId="0" xfId="0" applyFont="true" applyAlignment="true">
      <alignment vertical="center" wrapText="true"/>
    </xf>
    <xf numFmtId="0" fontId="10" fillId="0" borderId="0" xfId="0" applyFont="true" applyAlignment="true">
      <alignment horizontal="center" vertical="center" wrapText="true"/>
    </xf>
    <xf numFmtId="0" fontId="11" fillId="2" borderId="0" xfId="0" applyFont="true" applyFill="true" applyAlignment="true">
      <alignment horizontal="center" vertical="center" wrapText="true"/>
    </xf>
    <xf numFmtId="0" fontId="11" fillId="0" borderId="0" xfId="0" applyFont="true" applyFill="true" applyAlignment="true">
      <alignment horizontal="center" vertical="center" wrapText="true"/>
    </xf>
    <xf numFmtId="0" fontId="12" fillId="0" borderId="0" xfId="0" applyFont="true" applyFill="true" applyAlignment="true">
      <alignment horizontal="center" vertical="center" wrapText="true"/>
    </xf>
    <xf numFmtId="0" fontId="10" fillId="0" borderId="0" xfId="0" applyFont="true" applyFill="true" applyAlignment="true">
      <alignment horizontal="center" vertical="center" wrapText="true"/>
    </xf>
    <xf numFmtId="0" fontId="10" fillId="2" borderId="0" xfId="0" applyFont="true" applyFill="true" applyAlignment="true">
      <alignment horizontal="center" vertical="center" wrapText="true"/>
    </xf>
    <xf numFmtId="0" fontId="11" fillId="0" borderId="0" xfId="0" applyFont="true" applyFill="true" applyAlignment="true">
      <alignment horizontal="center" vertical="center"/>
    </xf>
    <xf numFmtId="0" fontId="11" fillId="2" borderId="0" xfId="0" applyFont="true" applyFill="true" applyAlignment="true">
      <alignment horizontal="center" vertical="center"/>
    </xf>
    <xf numFmtId="0" fontId="12" fillId="0" borderId="0" xfId="0" applyFont="true" applyFill="true" applyAlignment="true">
      <alignment horizontal="center" vertical="center"/>
    </xf>
    <xf numFmtId="0" fontId="10" fillId="0" borderId="0" xfId="0" applyFont="true" applyFill="true" applyAlignment="true">
      <alignment horizontal="center" vertical="center"/>
    </xf>
    <xf numFmtId="0" fontId="13" fillId="0" borderId="0" xfId="0" applyFont="true" applyFill="true" applyAlignment="true">
      <alignment horizontal="center" vertical="center" wrapText="true"/>
    </xf>
    <xf numFmtId="0" fontId="13" fillId="2" borderId="0" xfId="0" applyFont="true" applyFill="true" applyAlignment="true">
      <alignment horizontal="center" vertical="center" wrapText="true"/>
    </xf>
    <xf numFmtId="0" fontId="10" fillId="2" borderId="0" xfId="0" applyFont="true" applyFill="true" applyAlignment="true">
      <alignment horizontal="center" vertical="center"/>
    </xf>
    <xf numFmtId="0" fontId="11" fillId="0" borderId="0" xfId="0" applyFont="true" applyFill="true" applyBorder="true" applyAlignment="true">
      <alignment horizontal="center" vertical="center"/>
    </xf>
    <xf numFmtId="0" fontId="11" fillId="2" borderId="0" xfId="0" applyFont="true" applyFill="true" applyBorder="true" applyAlignment="true">
      <alignment horizontal="center" vertical="center"/>
    </xf>
    <xf numFmtId="0" fontId="12" fillId="2" borderId="0" xfId="0" applyFont="true" applyFill="true" applyAlignment="true">
      <alignment horizontal="center" vertical="center"/>
    </xf>
    <xf numFmtId="0" fontId="14" fillId="0" borderId="0" xfId="0" applyFont="true">
      <alignment vertical="center"/>
    </xf>
    <xf numFmtId="0" fontId="10" fillId="0" borderId="0" xfId="0" applyFont="true" applyAlignment="true">
      <alignment horizontal="left" vertical="center" wrapText="true"/>
    </xf>
    <xf numFmtId="0" fontId="15" fillId="0" borderId="0" xfId="0" applyNumberFormat="true" applyFont="true" applyFill="true" applyBorder="true" applyAlignment="true" applyProtection="true">
      <alignment horizontal="center" vertical="center" wrapText="true"/>
    </xf>
    <xf numFmtId="0" fontId="16" fillId="0" borderId="0" xfId="0" applyNumberFormat="true" applyFont="true" applyFill="true" applyBorder="true" applyAlignment="true" applyProtection="true">
      <alignment horizontal="left" vertical="center" wrapText="true"/>
    </xf>
    <xf numFmtId="0" fontId="16" fillId="0" borderId="3" xfId="0" applyNumberFormat="true" applyFont="true" applyFill="true" applyBorder="true" applyAlignment="true" applyProtection="true">
      <alignment horizontal="center" vertical="center" wrapText="true"/>
    </xf>
    <xf numFmtId="0" fontId="16" fillId="0" borderId="1" xfId="0" applyNumberFormat="true" applyFont="true" applyFill="true" applyBorder="true" applyAlignment="true" applyProtection="true">
      <alignment horizontal="center" vertical="center" wrapText="true"/>
    </xf>
    <xf numFmtId="0" fontId="16" fillId="0" borderId="2" xfId="0" applyNumberFormat="true" applyFont="true" applyFill="true" applyBorder="true" applyAlignment="true" applyProtection="true">
      <alignment horizontal="center" vertical="center" wrapText="true"/>
    </xf>
    <xf numFmtId="0" fontId="16" fillId="0" borderId="4" xfId="0" applyNumberFormat="true" applyFont="true" applyFill="true" applyBorder="true" applyAlignment="true" applyProtection="true">
      <alignment horizontal="center" vertical="center" wrapText="true"/>
    </xf>
    <xf numFmtId="0" fontId="17" fillId="2" borderId="1" xfId="0" applyFont="true" applyFill="true" applyBorder="true" applyAlignment="true">
      <alignment horizontal="center" vertical="center" wrapText="true"/>
    </xf>
    <xf numFmtId="0" fontId="18" fillId="2" borderId="1" xfId="0" applyFont="true" applyFill="true" applyBorder="true" applyAlignment="true">
      <alignment horizontal="center" vertical="center" wrapText="true"/>
    </xf>
    <xf numFmtId="0" fontId="17" fillId="0" borderId="1" xfId="0" applyFont="true" applyFill="true" applyBorder="true" applyAlignment="true">
      <alignment horizontal="center" vertical="center" wrapText="true"/>
    </xf>
    <xf numFmtId="0" fontId="18" fillId="0" borderId="1" xfId="0" applyFont="true" applyFill="true" applyBorder="true" applyAlignment="true">
      <alignment horizontal="center" vertical="center" wrapText="true"/>
    </xf>
    <xf numFmtId="0" fontId="19" fillId="0" borderId="1" xfId="0" applyNumberFormat="true" applyFont="true" applyFill="true" applyBorder="true" applyAlignment="true" applyProtection="true">
      <alignment horizontal="center" vertical="center" wrapText="true"/>
    </xf>
    <xf numFmtId="0" fontId="19" fillId="0" borderId="1" xfId="0" applyFont="true" applyFill="true" applyBorder="true" applyAlignment="true">
      <alignment horizontal="center" vertical="center" wrapText="true"/>
    </xf>
    <xf numFmtId="0" fontId="19" fillId="0" borderId="1" xfId="12" applyNumberFormat="true" applyFont="true" applyFill="true" applyBorder="true" applyAlignment="true">
      <alignment horizontal="center" vertical="center" wrapText="true"/>
    </xf>
    <xf numFmtId="0" fontId="20" fillId="0" borderId="1" xfId="0" applyFont="true" applyFill="true" applyBorder="true" applyAlignment="true">
      <alignment horizontal="center" vertical="center" wrapText="true"/>
    </xf>
    <xf numFmtId="0" fontId="18" fillId="0" borderId="3" xfId="0" applyFont="true" applyFill="true" applyBorder="true" applyAlignment="true">
      <alignment horizontal="center" vertical="center" wrapText="true"/>
    </xf>
    <xf numFmtId="0" fontId="16" fillId="0" borderId="5" xfId="0" applyNumberFormat="true" applyFont="true" applyFill="true" applyBorder="true" applyAlignment="true" applyProtection="true">
      <alignment horizontal="center" vertical="center" wrapText="true"/>
    </xf>
    <xf numFmtId="0" fontId="16" fillId="0" borderId="6" xfId="0" applyNumberFormat="true" applyFont="true" applyFill="true" applyBorder="true" applyAlignment="true" applyProtection="true">
      <alignment horizontal="center" vertical="center" wrapText="true"/>
    </xf>
    <xf numFmtId="178" fontId="18" fillId="0" borderId="1" xfId="0" applyNumberFormat="true" applyFont="true" applyFill="true" applyBorder="true" applyAlignment="true">
      <alignment horizontal="center" vertical="center" wrapText="true"/>
    </xf>
    <xf numFmtId="178" fontId="18" fillId="2" borderId="1" xfId="0" applyNumberFormat="true" applyFont="true" applyFill="true" applyBorder="true" applyAlignment="true">
      <alignment horizontal="center" vertical="center" wrapText="true"/>
    </xf>
    <xf numFmtId="177" fontId="16" fillId="0" borderId="0" xfId="0" applyNumberFormat="true" applyFont="true" applyFill="true" applyBorder="true" applyAlignment="true" applyProtection="true">
      <alignment horizontal="center" vertical="center" wrapText="true"/>
    </xf>
    <xf numFmtId="176" fontId="16" fillId="0" borderId="0" xfId="0" applyNumberFormat="true" applyFont="true" applyFill="true" applyBorder="true" applyAlignment="true" applyProtection="true">
      <alignment horizontal="center" vertical="center" wrapText="true"/>
    </xf>
    <xf numFmtId="177" fontId="21" fillId="0" borderId="5" xfId="0" applyNumberFormat="true" applyFont="true" applyFill="true" applyBorder="true" applyAlignment="true" applyProtection="true">
      <alignment horizontal="center" vertical="center" wrapText="true"/>
    </xf>
    <xf numFmtId="177" fontId="21" fillId="0" borderId="7" xfId="0" applyNumberFormat="true" applyFont="true" applyFill="true" applyBorder="true" applyAlignment="true" applyProtection="true">
      <alignment horizontal="center" vertical="center" wrapText="true"/>
    </xf>
    <xf numFmtId="177" fontId="21" fillId="0" borderId="6" xfId="0" applyNumberFormat="true" applyFont="true" applyFill="true" applyBorder="true" applyAlignment="true" applyProtection="true">
      <alignment horizontal="center" vertical="center" wrapText="true"/>
    </xf>
    <xf numFmtId="177" fontId="21" fillId="0" borderId="3" xfId="0" applyNumberFormat="true" applyFont="true" applyFill="true" applyBorder="true" applyAlignment="true" applyProtection="true">
      <alignment horizontal="center" vertical="center" wrapText="true"/>
    </xf>
    <xf numFmtId="177" fontId="21" fillId="0" borderId="4" xfId="0" applyNumberFormat="true" applyFont="true" applyFill="true" applyBorder="true" applyAlignment="true" applyProtection="true">
      <alignment horizontal="center" vertical="center" wrapText="true"/>
    </xf>
    <xf numFmtId="177" fontId="21" fillId="0" borderId="1" xfId="0" applyNumberFormat="true" applyFont="true" applyFill="true" applyBorder="true" applyAlignment="true" applyProtection="true">
      <alignment horizontal="center" vertical="center" wrapText="true"/>
    </xf>
    <xf numFmtId="176" fontId="21" fillId="0" borderId="1" xfId="0" applyNumberFormat="true" applyFont="true" applyFill="true" applyBorder="true" applyAlignment="true" applyProtection="true">
      <alignment horizontal="center" vertical="center" wrapText="true"/>
    </xf>
    <xf numFmtId="178" fontId="19" fillId="0" borderId="1" xfId="0" applyNumberFormat="true" applyFont="true" applyFill="true" applyBorder="true" applyAlignment="true" applyProtection="true">
      <alignment horizontal="center" vertical="center" wrapText="true"/>
    </xf>
    <xf numFmtId="178" fontId="18" fillId="0" borderId="3" xfId="0" applyNumberFormat="true" applyFont="true" applyFill="true" applyBorder="true" applyAlignment="true">
      <alignment horizontal="center" vertical="center" wrapText="true"/>
    </xf>
    <xf numFmtId="176" fontId="21" fillId="0" borderId="3" xfId="0" applyNumberFormat="true" applyFont="true" applyFill="true" applyBorder="true" applyAlignment="true" applyProtection="true">
      <alignment horizontal="center" vertical="center" wrapText="true"/>
    </xf>
    <xf numFmtId="176" fontId="21" fillId="0" borderId="4" xfId="0" applyNumberFormat="true" applyFont="true" applyFill="true" applyBorder="true" applyAlignment="true" applyProtection="true">
      <alignment horizontal="center" vertical="center" wrapText="true"/>
    </xf>
    <xf numFmtId="179" fontId="19" fillId="2" borderId="1" xfId="0" applyNumberFormat="true" applyFont="true" applyFill="true" applyBorder="true" applyAlignment="true" applyProtection="true">
      <alignment horizontal="center" vertical="center" wrapText="true"/>
    </xf>
    <xf numFmtId="179" fontId="19" fillId="0" borderId="1" xfId="0" applyNumberFormat="true" applyFont="true" applyFill="true" applyBorder="true" applyAlignment="true" applyProtection="true">
      <alignment horizontal="center" vertical="center" wrapText="true"/>
    </xf>
    <xf numFmtId="0" fontId="19" fillId="2" borderId="1" xfId="0" applyNumberFormat="true" applyFont="true" applyFill="true" applyBorder="true" applyAlignment="true" applyProtection="true">
      <alignment horizontal="center" vertical="center" wrapText="true"/>
    </xf>
    <xf numFmtId="0" fontId="22" fillId="2" borderId="1" xfId="0" applyFont="true" applyFill="true" applyBorder="true" applyAlignment="true">
      <alignment horizontal="center" vertical="center" wrapText="true"/>
    </xf>
    <xf numFmtId="0" fontId="22" fillId="0" borderId="1" xfId="0" applyFont="true" applyFill="true" applyBorder="true" applyAlignment="true">
      <alignment horizontal="center" vertical="center" wrapText="true"/>
    </xf>
    <xf numFmtId="0" fontId="23" fillId="0" borderId="1" xfId="0" applyNumberFormat="true" applyFont="true" applyFill="true" applyBorder="true" applyAlignment="true" applyProtection="true">
      <alignment horizontal="center" vertical="center" wrapText="true"/>
    </xf>
    <xf numFmtId="0" fontId="22" fillId="0" borderId="1" xfId="0" applyFont="true" applyFill="true" applyBorder="true" applyAlignment="true">
      <alignment horizontal="center" vertical="top" wrapText="true"/>
    </xf>
    <xf numFmtId="0" fontId="24" fillId="0" borderId="1" xfId="0" applyFont="true" applyFill="true" applyBorder="true" applyAlignment="true">
      <alignment horizontal="center" vertical="center" wrapText="true"/>
    </xf>
    <xf numFmtId="0" fontId="22" fillId="0" borderId="3" xfId="0" applyFont="true" applyFill="true" applyBorder="true" applyAlignment="true">
      <alignment horizontal="center" vertical="center" wrapText="true"/>
    </xf>
    <xf numFmtId="0" fontId="23" fillId="0" borderId="1" xfId="0" applyFont="true" applyFill="true" applyBorder="true" applyAlignment="true">
      <alignment horizontal="center" vertical="center" wrapText="true"/>
    </xf>
    <xf numFmtId="0" fontId="10" fillId="2" borderId="1" xfId="0" applyFont="true" applyFill="true" applyBorder="true" applyAlignment="true">
      <alignment horizontal="center" vertical="center" wrapText="true"/>
    </xf>
    <xf numFmtId="0" fontId="10" fillId="0" borderId="1" xfId="0" applyFont="true" applyFill="true" applyBorder="true" applyAlignment="true">
      <alignment horizontal="center" vertical="center" wrapText="true"/>
    </xf>
    <xf numFmtId="0" fontId="11" fillId="0" borderId="1" xfId="0" applyNumberFormat="true" applyFont="true" applyFill="true" applyBorder="true" applyAlignment="true" applyProtection="true">
      <alignment horizontal="center" vertical="center" wrapText="true"/>
    </xf>
    <xf numFmtId="0" fontId="11" fillId="2" borderId="1" xfId="0" applyNumberFormat="true" applyFont="true" applyFill="true" applyBorder="true" applyAlignment="true" applyProtection="true">
      <alignment horizontal="center" vertical="center" wrapText="true"/>
    </xf>
    <xf numFmtId="0" fontId="16" fillId="2" borderId="4" xfId="0" applyNumberFormat="true" applyFont="true" applyFill="true" applyBorder="true" applyAlignment="true" applyProtection="true">
      <alignment horizontal="center" vertical="center" wrapText="true"/>
    </xf>
    <xf numFmtId="0" fontId="19" fillId="2" borderId="1" xfId="0" applyFont="true" applyFill="true" applyBorder="true" applyAlignment="true">
      <alignment horizontal="center" vertical="center" wrapText="true"/>
    </xf>
    <xf numFmtId="0" fontId="19" fillId="0" borderId="1" xfId="15" applyFont="true" applyFill="true" applyBorder="true" applyAlignment="true">
      <alignment horizontal="center" vertical="center" wrapText="true"/>
    </xf>
    <xf numFmtId="178" fontId="19" fillId="0" borderId="1" xfId="0" applyNumberFormat="true" applyFont="true" applyFill="true" applyBorder="true" applyAlignment="true">
      <alignment horizontal="center" vertical="center" wrapText="true"/>
    </xf>
    <xf numFmtId="178" fontId="19" fillId="2" borderId="1" xfId="0" applyNumberFormat="true" applyFont="true" applyFill="true" applyBorder="true" applyAlignment="true">
      <alignment horizontal="center" vertical="center" wrapText="true"/>
    </xf>
    <xf numFmtId="0" fontId="19" fillId="0" borderId="1" xfId="0" applyNumberFormat="true" applyFont="true" applyFill="true" applyBorder="true" applyAlignment="true">
      <alignment horizontal="center" vertical="center" wrapText="true"/>
    </xf>
    <xf numFmtId="0" fontId="19" fillId="2" borderId="1" xfId="0" applyFont="true" applyFill="true" applyBorder="true" applyAlignment="true">
      <alignment horizontal="center" vertical="center"/>
    </xf>
    <xf numFmtId="0" fontId="19" fillId="0" borderId="1" xfId="0" applyFont="true" applyFill="true" applyBorder="true" applyAlignment="true">
      <alignment horizontal="center" vertical="center"/>
    </xf>
    <xf numFmtId="0" fontId="18" fillId="0" borderId="1" xfId="0" applyNumberFormat="true" applyFont="true" applyFill="true" applyBorder="true" applyAlignment="true">
      <alignment horizontal="center" vertical="center" wrapText="true"/>
    </xf>
    <xf numFmtId="0" fontId="23" fillId="2" borderId="1" xfId="0" applyFont="true" applyFill="true" applyBorder="true" applyAlignment="true">
      <alignment horizontal="center" vertical="center" wrapText="true"/>
    </xf>
    <xf numFmtId="0" fontId="23" fillId="0" borderId="1" xfId="15" applyFont="true" applyFill="true" applyBorder="true" applyAlignment="true">
      <alignment horizontal="center" vertical="center" wrapText="true"/>
    </xf>
    <xf numFmtId="179" fontId="19" fillId="0" borderId="1" xfId="15" applyNumberFormat="true" applyFont="true" applyFill="true" applyBorder="true" applyAlignment="true">
      <alignment horizontal="center" vertical="center" wrapText="true"/>
    </xf>
    <xf numFmtId="0" fontId="17" fillId="0" borderId="1" xfId="0" applyNumberFormat="true" applyFont="true" applyFill="true" applyBorder="true" applyAlignment="true" applyProtection="true">
      <alignment horizontal="center" vertical="center" wrapText="true"/>
    </xf>
    <xf numFmtId="0" fontId="20" fillId="2" borderId="1" xfId="0" applyFont="true" applyFill="true" applyBorder="true" applyAlignment="true">
      <alignment horizontal="center" vertical="center" wrapText="true"/>
    </xf>
    <xf numFmtId="0" fontId="19" fillId="2" borderId="1" xfId="12" applyNumberFormat="true" applyFont="true" applyFill="true" applyBorder="true" applyAlignment="true">
      <alignment horizontal="center" vertical="center" wrapText="true"/>
    </xf>
    <xf numFmtId="178" fontId="20" fillId="0" borderId="1" xfId="0" applyNumberFormat="true" applyFont="true" applyFill="true" applyBorder="true" applyAlignment="true">
      <alignment horizontal="center" vertical="center" wrapText="true"/>
    </xf>
    <xf numFmtId="178" fontId="20" fillId="2" borderId="1" xfId="0" applyNumberFormat="true" applyFont="true" applyFill="true" applyBorder="true" applyAlignment="true">
      <alignment horizontal="center" vertical="center" wrapText="true"/>
    </xf>
    <xf numFmtId="179" fontId="18" fillId="0" borderId="1" xfId="0" applyNumberFormat="true" applyFont="true" applyFill="true" applyBorder="true" applyAlignment="true" applyProtection="true">
      <alignment horizontal="center" vertical="center" wrapText="true"/>
    </xf>
    <xf numFmtId="179" fontId="18" fillId="2" borderId="1" xfId="0" applyNumberFormat="true" applyFont="true" applyFill="true" applyBorder="true" applyAlignment="true" applyProtection="true">
      <alignment horizontal="center" vertical="center" wrapText="true"/>
    </xf>
    <xf numFmtId="0" fontId="24" fillId="2" borderId="1" xfId="0" applyFont="true" applyFill="true" applyBorder="true" applyAlignment="true">
      <alignment horizontal="center" vertical="center" wrapText="true"/>
    </xf>
    <xf numFmtId="0" fontId="13" fillId="0" borderId="1" xfId="0" applyFont="true" applyFill="true" applyBorder="true" applyAlignment="true">
      <alignment horizontal="center" vertical="center" wrapText="true"/>
    </xf>
    <xf numFmtId="0" fontId="13" fillId="2" borderId="1" xfId="0" applyFont="true" applyFill="true" applyBorder="true" applyAlignment="true">
      <alignment horizontal="center" vertical="center" wrapText="true"/>
    </xf>
    <xf numFmtId="0" fontId="18" fillId="2" borderId="1" xfId="0" applyNumberFormat="true" applyFont="true" applyFill="true" applyBorder="true" applyAlignment="true">
      <alignment horizontal="center" vertical="center" wrapText="true"/>
    </xf>
    <xf numFmtId="178" fontId="22" fillId="0" borderId="1" xfId="0" applyNumberFormat="true" applyFont="true" applyFill="true" applyBorder="true" applyAlignment="true">
      <alignment horizontal="center" vertical="center" wrapText="true"/>
    </xf>
    <xf numFmtId="0" fontId="24" fillId="0" borderId="6" xfId="0" applyFont="true" applyFill="true" applyBorder="true" applyAlignment="true">
      <alignment horizontal="center" vertical="center" wrapText="true"/>
    </xf>
    <xf numFmtId="0" fontId="23" fillId="2" borderId="1" xfId="0" applyNumberFormat="true" applyFont="true" applyFill="true" applyBorder="true" applyAlignment="true" applyProtection="true">
      <alignment horizontal="center" vertical="center" wrapText="true"/>
    </xf>
    <xf numFmtId="0" fontId="22" fillId="0" borderId="1" xfId="0" applyNumberFormat="true" applyFont="true" applyFill="true" applyBorder="true" applyAlignment="true" applyProtection="true">
      <alignment horizontal="center" vertical="center" wrapText="true"/>
    </xf>
    <xf numFmtId="0" fontId="17" fillId="2" borderId="1" xfId="0" applyNumberFormat="true" applyFont="true" applyFill="true" applyBorder="true" applyAlignment="true" applyProtection="true">
      <alignment horizontal="center" vertical="center" wrapText="true"/>
    </xf>
    <xf numFmtId="0" fontId="20" fillId="0" borderId="1" xfId="0" applyNumberFormat="true" applyFont="true" applyFill="true" applyBorder="true" applyAlignment="true">
      <alignment horizontal="center" vertical="center" wrapText="true"/>
    </xf>
    <xf numFmtId="0" fontId="18" fillId="0" borderId="1" xfId="0" applyNumberFormat="true" applyFont="true" applyFill="true" applyBorder="true" applyAlignment="true" applyProtection="true">
      <alignment horizontal="center" vertical="center" wrapText="true"/>
      <protection locked="false"/>
    </xf>
    <xf numFmtId="0" fontId="18" fillId="0" borderId="1" xfId="12" applyNumberFormat="true" applyFont="true" applyFill="true" applyBorder="true" applyAlignment="true">
      <alignment horizontal="center" vertical="center" wrapText="true"/>
    </xf>
    <xf numFmtId="0" fontId="18" fillId="0" borderId="1" xfId="0" applyNumberFormat="true" applyFont="true" applyFill="true" applyBorder="true" applyAlignment="true" applyProtection="true">
      <alignment horizontal="center" vertical="center" wrapText="true"/>
    </xf>
    <xf numFmtId="178" fontId="19" fillId="2" borderId="1" xfId="0" applyNumberFormat="true" applyFont="true" applyFill="true" applyBorder="true" applyAlignment="true" applyProtection="true">
      <alignment horizontal="center" vertical="center" wrapText="true"/>
    </xf>
    <xf numFmtId="178" fontId="18" fillId="0" borderId="1" xfId="0" applyNumberFormat="true" applyFont="true" applyFill="true" applyBorder="true" applyAlignment="true" applyProtection="true">
      <alignment horizontal="center" vertical="center" wrapText="true"/>
    </xf>
    <xf numFmtId="178" fontId="18" fillId="0" borderId="1" xfId="0" applyNumberFormat="true" applyFont="true" applyFill="true" applyBorder="true" applyAlignment="true" applyProtection="true">
      <alignment horizontal="center" vertical="center" wrapText="true"/>
      <protection locked="false"/>
    </xf>
    <xf numFmtId="0" fontId="22" fillId="2" borderId="1" xfId="0" applyNumberFormat="true" applyFont="true" applyFill="true" applyBorder="true" applyAlignment="true" applyProtection="true">
      <alignment horizontal="center" vertical="center" wrapText="true"/>
    </xf>
    <xf numFmtId="179" fontId="18" fillId="0" borderId="1" xfId="0" applyNumberFormat="true" applyFont="true" applyFill="true" applyBorder="true" applyAlignment="true" applyProtection="true">
      <alignment horizontal="center" vertical="center" wrapText="true"/>
      <protection locked="false"/>
    </xf>
    <xf numFmtId="0" fontId="18" fillId="0" borderId="3" xfId="0" applyNumberFormat="true" applyFont="true" applyFill="true" applyBorder="true" applyAlignment="true">
      <alignment horizontal="center" vertical="center" wrapText="true"/>
    </xf>
    <xf numFmtId="0" fontId="10" fillId="0" borderId="3" xfId="0" applyFont="true" applyFill="true" applyBorder="true" applyAlignment="true">
      <alignment horizontal="center" vertical="center" wrapText="true"/>
    </xf>
    <xf numFmtId="0" fontId="10" fillId="0" borderId="0" xfId="0" applyFont="true" applyFill="true" applyBorder="true" applyAlignment="true">
      <alignment horizontal="center" vertical="center" wrapText="true"/>
    </xf>
    <xf numFmtId="0" fontId="10" fillId="2" borderId="0" xfId="0" applyFont="true" applyFill="true" applyBorder="true" applyAlignment="true">
      <alignment horizontal="center" vertical="center" wrapText="true"/>
    </xf>
    <xf numFmtId="0" fontId="18" fillId="0" borderId="1" xfId="0" applyFont="true" applyFill="true" applyBorder="true" applyAlignment="true">
      <alignment horizontal="center" vertical="center"/>
    </xf>
    <xf numFmtId="0" fontId="20" fillId="2" borderId="1" xfId="0" applyNumberFormat="true" applyFont="true" applyFill="true" applyBorder="true" applyAlignment="true" applyProtection="true">
      <alignment horizontal="center" vertical="center" wrapText="true"/>
    </xf>
    <xf numFmtId="0" fontId="18" fillId="2" borderId="1" xfId="0" applyNumberFormat="true" applyFont="true" applyFill="true" applyBorder="true" applyAlignment="true" applyProtection="true">
      <alignment horizontal="center" vertical="center" wrapText="true"/>
    </xf>
    <xf numFmtId="0" fontId="20" fillId="0" borderId="1" xfId="0" applyNumberFormat="true" applyFont="true" applyFill="true" applyBorder="true" applyAlignment="true" applyProtection="true">
      <alignment horizontal="center" vertical="center" wrapText="true"/>
    </xf>
    <xf numFmtId="178" fontId="18" fillId="0" borderId="1" xfId="0" applyNumberFormat="true" applyFont="true" applyFill="true" applyBorder="true" applyAlignment="true">
      <alignment horizontal="center" vertical="center"/>
    </xf>
    <xf numFmtId="178" fontId="19" fillId="0" borderId="1" xfId="0" applyNumberFormat="true" applyFont="true" applyFill="true" applyBorder="true" applyAlignment="true">
      <alignment horizontal="center" vertical="center"/>
    </xf>
    <xf numFmtId="0" fontId="11" fillId="0" borderId="1" xfId="0" applyFont="true" applyFill="true" applyBorder="true" applyAlignment="true">
      <alignment horizontal="center" vertical="center" wrapText="true"/>
    </xf>
    <xf numFmtId="0" fontId="20" fillId="2" borderId="1" xfId="0" applyNumberFormat="true" applyFont="true" applyFill="true" applyBorder="true" applyAlignment="true">
      <alignment horizontal="center" vertical="center" wrapText="true"/>
    </xf>
    <xf numFmtId="0" fontId="25" fillId="2" borderId="1" xfId="0" applyFont="true" applyFill="true" applyBorder="true" applyAlignment="true">
      <alignment horizontal="center" vertical="center" wrapText="true"/>
    </xf>
    <xf numFmtId="0" fontId="25" fillId="0" borderId="1" xfId="0" applyFont="true" applyFill="true" applyBorder="true" applyAlignment="true">
      <alignment horizontal="center" vertical="center" wrapText="true"/>
    </xf>
    <xf numFmtId="0" fontId="10" fillId="0" borderId="1" xfId="0" applyFont="true" applyBorder="true" applyAlignment="true">
      <alignment horizontal="center" vertical="center" wrapText="true"/>
    </xf>
    <xf numFmtId="0" fontId="19" fillId="0" borderId="8" xfId="0" applyFont="true" applyFill="true" applyBorder="true" applyAlignment="true">
      <alignment horizontal="center" vertical="center" wrapText="true"/>
    </xf>
    <xf numFmtId="0" fontId="26" fillId="0" borderId="1" xfId="0" applyFont="true" applyFill="true" applyBorder="true" applyAlignment="true">
      <alignment horizontal="center" vertical="center" wrapText="true"/>
    </xf>
    <xf numFmtId="0" fontId="19" fillId="0" borderId="1" xfId="0" applyFont="true" applyFill="true" applyBorder="true" applyAlignment="true">
      <alignment horizontal="center" vertical="center" wrapText="true" shrinkToFit="true"/>
    </xf>
    <xf numFmtId="0" fontId="27" fillId="0" borderId="1" xfId="0" applyFont="true" applyFill="true" applyBorder="true" applyAlignment="true">
      <alignment horizontal="center" vertical="center" wrapText="true"/>
    </xf>
    <xf numFmtId="0" fontId="28" fillId="0" borderId="1" xfId="0" applyFont="true" applyFill="true" applyBorder="true" applyAlignment="true">
      <alignment horizontal="center" vertical="center" wrapText="true"/>
    </xf>
    <xf numFmtId="0" fontId="18" fillId="0" borderId="1" xfId="0" applyFont="true" applyBorder="true" applyAlignment="true">
      <alignment horizontal="center" vertical="center" wrapText="true"/>
    </xf>
    <xf numFmtId="178" fontId="10" fillId="0" borderId="1" xfId="0" applyNumberFormat="true" applyFont="true" applyBorder="true" applyAlignment="true">
      <alignment horizontal="center" vertical="center" wrapText="true"/>
    </xf>
    <xf numFmtId="178" fontId="26" fillId="0" borderId="1" xfId="0" applyNumberFormat="true" applyFont="true" applyFill="true" applyBorder="true" applyAlignment="true">
      <alignment horizontal="center" vertical="center" wrapText="true"/>
    </xf>
    <xf numFmtId="0" fontId="19" fillId="0" borderId="1" xfId="0" applyFont="true" applyFill="true" applyBorder="true" applyAlignment="true" applyProtection="true">
      <alignment horizontal="center" vertical="center" wrapText="true"/>
      <protection locked="false"/>
    </xf>
    <xf numFmtId="178" fontId="19" fillId="0" borderId="1" xfId="0" applyNumberFormat="true" applyFont="true" applyFill="true" applyBorder="true" applyAlignment="true" applyProtection="true">
      <alignment horizontal="center" vertical="center" wrapText="true"/>
      <protection locked="false"/>
    </xf>
    <xf numFmtId="0" fontId="29" fillId="0" borderId="1" xfId="0" applyFont="true" applyBorder="true" applyAlignment="true">
      <alignment horizontal="center" vertical="center" wrapText="true"/>
    </xf>
    <xf numFmtId="179" fontId="27" fillId="0" borderId="1" xfId="0" applyNumberFormat="true" applyFont="true" applyFill="true" applyBorder="true" applyAlignment="true" applyProtection="true">
      <alignment horizontal="center" vertical="center" wrapText="true"/>
    </xf>
    <xf numFmtId="179" fontId="18" fillId="0" borderId="1" xfId="0" applyNumberFormat="true" applyFont="true" applyFill="true" applyBorder="true" applyAlignment="true">
      <alignment horizontal="center" vertical="center" wrapText="true"/>
    </xf>
    <xf numFmtId="0" fontId="30" fillId="0" borderId="1" xfId="0" applyFont="true" applyFill="true" applyBorder="true" applyAlignment="true">
      <alignment horizontal="center" vertical="center" wrapText="true"/>
    </xf>
    <xf numFmtId="0" fontId="23" fillId="0" borderId="1" xfId="0" applyFont="true" applyFill="true" applyBorder="true" applyAlignment="true" applyProtection="true">
      <alignment horizontal="center" vertical="center" wrapText="true"/>
      <protection locked="false"/>
    </xf>
    <xf numFmtId="0" fontId="14" fillId="0" borderId="1" xfId="0" applyFont="true" applyBorder="true" applyAlignment="true">
      <alignment horizontal="center" vertical="center"/>
    </xf>
    <xf numFmtId="0" fontId="12" fillId="0" borderId="0" xfId="0" applyFont="true" applyBorder="true">
      <alignment vertical="center"/>
    </xf>
    <xf numFmtId="0" fontId="12" fillId="0" borderId="0" xfId="0" applyFont="true" applyBorder="true" applyAlignment="true">
      <alignment horizontal="center" vertical="center"/>
    </xf>
    <xf numFmtId="0" fontId="14" fillId="0" borderId="0" xfId="0" applyFont="true" applyBorder="true">
      <alignment vertical="center"/>
    </xf>
    <xf numFmtId="0" fontId="14" fillId="0" borderId="0" xfId="0" applyFont="true" applyBorder="true" applyAlignment="true">
      <alignment horizontal="center" vertical="center"/>
    </xf>
    <xf numFmtId="0" fontId="31" fillId="0" borderId="0" xfId="0" applyFont="true" applyAlignment="true">
      <alignment horizontal="center" vertical="center"/>
    </xf>
    <xf numFmtId="0" fontId="32" fillId="0" borderId="0" xfId="0" applyFont="true" applyBorder="true">
      <alignment vertical="center"/>
    </xf>
    <xf numFmtId="0" fontId="33" fillId="0" borderId="1" xfId="0" applyFont="true" applyBorder="true" applyAlignment="true">
      <alignment horizontal="center" vertical="center" wrapText="true"/>
    </xf>
    <xf numFmtId="0" fontId="34" fillId="0" borderId="1" xfId="0" applyFont="true" applyBorder="true" applyAlignment="true">
      <alignment horizontal="left" vertical="center" wrapText="true"/>
    </xf>
    <xf numFmtId="0" fontId="35" fillId="0" borderId="1" xfId="0" applyFont="true" applyBorder="true" applyAlignment="true">
      <alignment horizontal="center" vertical="center" wrapText="true"/>
    </xf>
    <xf numFmtId="0" fontId="34" fillId="0" borderId="1" xfId="0" applyFont="true" applyBorder="true" applyAlignment="true">
      <alignment horizontal="center" vertical="center" wrapText="true"/>
    </xf>
    <xf numFmtId="0" fontId="36" fillId="0" borderId="1" xfId="0" applyFont="true" applyBorder="true" applyAlignment="true">
      <alignment horizontal="left" vertical="center" wrapText="true"/>
    </xf>
    <xf numFmtId="0" fontId="33" fillId="0" borderId="1" xfId="0" applyFont="true" applyBorder="true" applyAlignment="true">
      <alignment horizontal="left" vertical="center" wrapText="true"/>
    </xf>
    <xf numFmtId="0" fontId="36" fillId="0" borderId="1" xfId="0" applyFont="true" applyBorder="true" applyAlignment="true">
      <alignment horizontal="center" vertical="center" wrapText="true"/>
    </xf>
    <xf numFmtId="178" fontId="36" fillId="0" borderId="1" xfId="0" applyNumberFormat="true" applyFont="true" applyBorder="true" applyAlignment="true">
      <alignment horizontal="center" vertical="center" wrapText="true"/>
    </xf>
    <xf numFmtId="0" fontId="13" fillId="0" borderId="1" xfId="0" applyFont="true" applyBorder="true" applyAlignment="true">
      <alignment horizontal="left" vertical="center" wrapText="true"/>
    </xf>
    <xf numFmtId="178" fontId="14" fillId="0" borderId="1" xfId="0" applyNumberFormat="true" applyFont="true" applyFill="true" applyBorder="true" applyAlignment="true">
      <alignment horizontal="center" vertical="center" wrapText="true"/>
    </xf>
    <xf numFmtId="0" fontId="37" fillId="0" borderId="1" xfId="0" applyFont="true" applyBorder="true" applyAlignment="true">
      <alignment horizontal="left" vertical="center" wrapText="true"/>
    </xf>
    <xf numFmtId="0" fontId="33" fillId="0" borderId="1" xfId="0" applyFont="true" applyBorder="true" applyAlignment="true">
      <alignment horizontal="center" vertical="center"/>
    </xf>
    <xf numFmtId="178" fontId="38" fillId="0" borderId="1" xfId="0" applyNumberFormat="true" applyFont="true" applyFill="true" applyBorder="true" applyAlignment="true">
      <alignment horizontal="center" vertical="center" wrapText="true"/>
    </xf>
    <xf numFmtId="0" fontId="14" fillId="0" borderId="1" xfId="0" applyFont="true" applyFill="true" applyBorder="true" applyAlignment="true">
      <alignment horizontal="center" vertical="center" wrapText="true"/>
    </xf>
    <xf numFmtId="0" fontId="32" fillId="0" borderId="0" xfId="0" applyFont="true" applyBorder="true" applyAlignment="true">
      <alignment horizontal="left" vertical="center"/>
    </xf>
  </cellXfs>
  <cellStyles count="57">
    <cellStyle name="常规" xfId="0" builtinId="0"/>
    <cellStyle name="强调文字颜色 6" xfId="1" builtinId="49"/>
    <cellStyle name="20% - 强调文字颜色 5" xfId="2" builtinId="46"/>
    <cellStyle name="常规 7" xfId="3"/>
    <cellStyle name="20% - 强调文字颜色 4" xfId="4" builtinId="42"/>
    <cellStyle name="强调文字颜色 4" xfId="5" builtinId="41"/>
    <cellStyle name="常规 10" xfId="6"/>
    <cellStyle name="常规 3" xfId="7"/>
    <cellStyle name="60% - 强调文字颜色 6" xfId="8" builtinId="52"/>
    <cellStyle name="40% - 强调文字颜色 3" xfId="9" builtinId="39"/>
    <cellStyle name="强调文字颜色 3" xfId="10" builtinId="37"/>
    <cellStyle name="60% - 强调文字颜色 2" xfId="11" builtinId="36"/>
    <cellStyle name="常规 2" xfId="12"/>
    <cellStyle name="60% - 强调文字颜色 5" xfId="13" builtinId="48"/>
    <cellStyle name="40% - 强调文字颜色 2" xfId="14" builtinId="35"/>
    <cellStyle name="常规 5" xfId="15"/>
    <cellStyle name="40% - 强调文字颜色 5" xfId="16" builtinId="47"/>
    <cellStyle name="20% - 强调文字颜色 2" xfId="17" builtinId="34"/>
    <cellStyle name="标题" xfId="18" builtinId="15"/>
    <cellStyle name="已访问的超链接" xfId="19" builtinId="9"/>
    <cellStyle name="检查单元格" xfId="20" builtinId="23"/>
    <cellStyle name="标题 1" xfId="21" builtinId="16"/>
    <cellStyle name="输入" xfId="22" builtinId="20"/>
    <cellStyle name="超链接" xfId="23" builtinId="8"/>
    <cellStyle name="输出" xfId="24" builtinId="21"/>
    <cellStyle name="常规 6" xfId="25"/>
    <cellStyle name="40% - 强调文字颜色 6" xfId="26" builtinId="51"/>
    <cellStyle name="20% - 强调文字颜色 3" xfId="27" builtinId="38"/>
    <cellStyle name="货币[0]" xfId="28" builtinId="7"/>
    <cellStyle name="标题 3" xfId="29" builtinId="18"/>
    <cellStyle name="常规 19" xfId="30"/>
    <cellStyle name="解释性文本" xfId="31" builtinId="53"/>
    <cellStyle name="计算" xfId="32" builtinId="22"/>
    <cellStyle name="60% - 强调文字颜色 1" xfId="33" builtinId="32"/>
    <cellStyle name="千位分隔[0]" xfId="34" builtinId="6"/>
    <cellStyle name="60% - 强调文字颜色 3" xfId="35" builtinId="40"/>
    <cellStyle name="注释" xfId="36" builtinId="10"/>
    <cellStyle name="好" xfId="37" builtinId="26"/>
    <cellStyle name="货币" xfId="38" builtinId="4"/>
    <cellStyle name="千位分隔" xfId="39" builtinId="3"/>
    <cellStyle name="标题 2" xfId="40" builtinId="17"/>
    <cellStyle name="标题 4" xfId="41" builtinId="19"/>
    <cellStyle name="百分比" xfId="42" builtinId="5"/>
    <cellStyle name="链接单元格" xfId="43" builtinId="24"/>
    <cellStyle name="常规 4" xfId="44"/>
    <cellStyle name="40% - 强调文字颜色 4" xfId="45" builtinId="43"/>
    <cellStyle name="20% - 强调文字颜色 1" xfId="46" builtinId="30"/>
    <cellStyle name="强调文字颜色 5" xfId="47" builtinId="45"/>
    <cellStyle name="汇总" xfId="48" builtinId="25"/>
    <cellStyle name="强调文字颜色 2" xfId="49" builtinId="33"/>
    <cellStyle name="差" xfId="50" builtinId="27"/>
    <cellStyle name="20% - 强调文字颜色 6" xfId="51" builtinId="50"/>
    <cellStyle name="警告文本" xfId="52" builtinId="11"/>
    <cellStyle name="适中" xfId="53" builtinId="28"/>
    <cellStyle name="强调文字颜色 1" xfId="54" builtinId="29"/>
    <cellStyle name="60% - 强调文字颜色 4" xfId="55" builtinId="44"/>
    <cellStyle name="40% - 强调文字颜色 1" xfId="56" builtinId="31"/>
  </cellStyles>
  <dxfs count="1">
    <dxf>
      <fill>
        <patternFill patternType="solid">
          <bgColor rgb="FFFF9900"/>
        </patternFill>
      </fill>
    </dxf>
  </dxfs>
  <tableStyles count="0" defaultTableStyle="TableStyleMedium2" defaultPivotStyle="PivotStyleLight16"/>
  <colors>
    <mruColors>
      <color rgb="00FFFF00"/>
    </mru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s>
</file>

<file path=xl/theme/theme1.xml><?xml version="1.0" encoding="utf-8"?>
<a:theme xmlns:a="http://schemas.openxmlformats.org/drawingml/2006/main" name="Office 主题">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true">
          <a:gsLst>
            <a:gs pos="0">
              <a:schemeClr val="phClr">
                <a:tint val="50000"/>
                <a:satMod val="300000"/>
              </a:schemeClr>
            </a:gs>
            <a:gs pos="35000">
              <a:schemeClr val="phClr">
                <a:tint val="37000"/>
                <a:satMod val="300000"/>
              </a:schemeClr>
            </a:gs>
            <a:gs pos="100000">
              <a:schemeClr val="phClr">
                <a:tint val="15000"/>
                <a:satMod val="350000"/>
              </a:schemeClr>
            </a:gs>
          </a:gsLst>
          <a:lin ang="16200000" scaled="true"/>
        </a:gradFill>
        <a:gradFill rotWithShape="true">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false"/>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true">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true">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M38"/>
  <sheetViews>
    <sheetView workbookViewId="0">
      <pane ySplit="7" topLeftCell="A8" activePane="bottomLeft" state="frozen"/>
      <selection/>
      <selection pane="bottomLeft" activeCell="D17" sqref="D17"/>
    </sheetView>
  </sheetViews>
  <sheetFormatPr defaultColWidth="9" defaultRowHeight="13.5"/>
  <cols>
    <col min="1" max="1" width="6.25" style="172" customWidth="true"/>
    <col min="2" max="2" width="21.25" style="172" customWidth="true"/>
    <col min="3" max="3" width="6.625" style="172" customWidth="true"/>
    <col min="4" max="4" width="10.125" style="172" customWidth="true"/>
    <col min="5" max="5" width="10.25" style="172" customWidth="true"/>
    <col min="6" max="6" width="11.125" style="172" customWidth="true"/>
    <col min="7" max="7" width="6.5" style="172" customWidth="true"/>
    <col min="8" max="8" width="8.5" style="172" customWidth="true"/>
    <col min="9" max="9" width="8.75" style="172" customWidth="true"/>
    <col min="10" max="10" width="7.5" style="172" customWidth="true"/>
    <col min="11" max="11" width="10.25" style="172" customWidth="true"/>
    <col min="12" max="12" width="11.625" style="173" customWidth="true"/>
    <col min="13" max="16384" width="9" style="172"/>
  </cols>
  <sheetData>
    <row r="1" spans="1:1">
      <c r="A1" s="172" t="s">
        <v>0</v>
      </c>
    </row>
    <row r="2" ht="47" customHeight="true" spans="1:13">
      <c r="A2" s="174" t="s">
        <v>1</v>
      </c>
      <c r="B2" s="174"/>
      <c r="C2" s="174"/>
      <c r="D2" s="174"/>
      <c r="E2" s="174"/>
      <c r="F2" s="174"/>
      <c r="G2" s="174"/>
      <c r="H2" s="174"/>
      <c r="I2" s="174"/>
      <c r="J2" s="174"/>
      <c r="K2" s="174"/>
      <c r="L2" s="174"/>
      <c r="M2" s="174"/>
    </row>
    <row r="3" ht="23" customHeight="true" spans="1:12">
      <c r="A3" s="175" t="s">
        <v>2</v>
      </c>
      <c r="L3" s="190" t="s">
        <v>3</v>
      </c>
    </row>
    <row r="4" s="170" customFormat="true" ht="15" customHeight="true" spans="1:13">
      <c r="A4" s="176" t="s">
        <v>4</v>
      </c>
      <c r="B4" s="176" t="s">
        <v>5</v>
      </c>
      <c r="C4" s="176" t="s">
        <v>6</v>
      </c>
      <c r="D4" s="176" t="s">
        <v>7</v>
      </c>
      <c r="E4" s="176"/>
      <c r="F4" s="176"/>
      <c r="G4" s="176" t="s">
        <v>8</v>
      </c>
      <c r="H4" s="176"/>
      <c r="I4" s="176"/>
      <c r="J4" s="176"/>
      <c r="K4" s="176"/>
      <c r="L4" s="176"/>
      <c r="M4" s="176" t="s">
        <v>9</v>
      </c>
    </row>
    <row r="5" s="170" customFormat="true" ht="15" customHeight="true" spans="1:13">
      <c r="A5" s="176"/>
      <c r="B5" s="176"/>
      <c r="C5" s="176"/>
      <c r="D5" s="176" t="s">
        <v>10</v>
      </c>
      <c r="E5" s="187" t="s">
        <v>11</v>
      </c>
      <c r="F5" s="187"/>
      <c r="G5" s="176" t="s">
        <v>12</v>
      </c>
      <c r="H5" s="176" t="s">
        <v>13</v>
      </c>
      <c r="I5" s="176" t="s">
        <v>14</v>
      </c>
      <c r="J5" s="176" t="s">
        <v>11</v>
      </c>
      <c r="K5" s="176"/>
      <c r="L5" s="176"/>
      <c r="M5" s="176"/>
    </row>
    <row r="6" s="171" customFormat="true" ht="48" spans="1:13">
      <c r="A6" s="176"/>
      <c r="B6" s="176"/>
      <c r="C6" s="176"/>
      <c r="D6" s="176"/>
      <c r="E6" s="176" t="s">
        <v>15</v>
      </c>
      <c r="F6" s="176" t="s">
        <v>16</v>
      </c>
      <c r="G6" s="176"/>
      <c r="H6" s="176"/>
      <c r="I6" s="176"/>
      <c r="J6" s="176" t="s">
        <v>17</v>
      </c>
      <c r="K6" s="176" t="s">
        <v>18</v>
      </c>
      <c r="L6" s="176" t="s">
        <v>19</v>
      </c>
      <c r="M6" s="176"/>
    </row>
    <row r="7" s="172" customFormat="true" ht="26" customHeight="true" spans="1:13">
      <c r="A7" s="177"/>
      <c r="B7" s="178" t="s">
        <v>20</v>
      </c>
      <c r="C7" s="179">
        <f>C8+C15+C21+C25+C26</f>
        <v>1167</v>
      </c>
      <c r="D7" s="179">
        <f t="shared" ref="D7:L7" si="0">D8+D15+D21+D25+D26</f>
        <v>81806.09</v>
      </c>
      <c r="E7" s="179">
        <f t="shared" si="0"/>
        <v>78335.42</v>
      </c>
      <c r="F7" s="179">
        <f t="shared" si="0"/>
        <v>3470.67</v>
      </c>
      <c r="G7" s="179">
        <f t="shared" si="0"/>
        <v>3369</v>
      </c>
      <c r="H7" s="179">
        <f t="shared" si="0"/>
        <v>287075.75</v>
      </c>
      <c r="I7" s="179">
        <f t="shared" si="0"/>
        <v>922356</v>
      </c>
      <c r="J7" s="179">
        <f t="shared" si="0"/>
        <v>742</v>
      </c>
      <c r="K7" s="179">
        <f t="shared" si="0"/>
        <v>69216</v>
      </c>
      <c r="L7" s="179">
        <f t="shared" si="0"/>
        <v>179574</v>
      </c>
      <c r="M7" s="177"/>
    </row>
    <row r="8" ht="26" customHeight="true" spans="1:13">
      <c r="A8" s="180"/>
      <c r="B8" s="181" t="s">
        <v>21</v>
      </c>
      <c r="C8" s="182">
        <f>SUM(C9:C14)</f>
        <v>534</v>
      </c>
      <c r="D8" s="183">
        <f t="shared" ref="D8:L8" si="1">SUM(D9:D14)</f>
        <v>41618.92</v>
      </c>
      <c r="E8" s="183">
        <f t="shared" si="1"/>
        <v>39597.35</v>
      </c>
      <c r="F8" s="183">
        <f t="shared" si="1"/>
        <v>2021.57</v>
      </c>
      <c r="G8" s="182">
        <f t="shared" si="1"/>
        <v>1492</v>
      </c>
      <c r="H8" s="182">
        <f t="shared" si="1"/>
        <v>157661</v>
      </c>
      <c r="I8" s="182">
        <f t="shared" si="1"/>
        <v>536757</v>
      </c>
      <c r="J8" s="182">
        <f t="shared" si="1"/>
        <v>341</v>
      </c>
      <c r="K8" s="182">
        <f t="shared" si="1"/>
        <v>33091</v>
      </c>
      <c r="L8" s="182">
        <f t="shared" si="1"/>
        <v>112395</v>
      </c>
      <c r="M8" s="180"/>
    </row>
    <row r="9" ht="26" customHeight="true" spans="1:13">
      <c r="A9" s="180"/>
      <c r="B9" s="184" t="s">
        <v>22</v>
      </c>
      <c r="C9" s="182">
        <v>146</v>
      </c>
      <c r="D9" s="183">
        <v>14506.37</v>
      </c>
      <c r="E9" s="183">
        <v>13179.3</v>
      </c>
      <c r="F9" s="183">
        <v>1327.07</v>
      </c>
      <c r="G9" s="182">
        <v>582</v>
      </c>
      <c r="H9" s="182">
        <v>45458</v>
      </c>
      <c r="I9" s="182">
        <v>139758</v>
      </c>
      <c r="J9" s="182">
        <v>122</v>
      </c>
      <c r="K9" s="182">
        <v>18550</v>
      </c>
      <c r="L9" s="182">
        <v>50865</v>
      </c>
      <c r="M9" s="182"/>
    </row>
    <row r="10" ht="26" customHeight="true" spans="1:13">
      <c r="A10" s="180"/>
      <c r="B10" s="184" t="s">
        <v>23</v>
      </c>
      <c r="C10" s="182">
        <v>11</v>
      </c>
      <c r="D10" s="183">
        <v>1570</v>
      </c>
      <c r="E10" s="183">
        <v>1520</v>
      </c>
      <c r="F10" s="183">
        <v>50</v>
      </c>
      <c r="G10" s="182">
        <v>32</v>
      </c>
      <c r="H10" s="182">
        <v>2498</v>
      </c>
      <c r="I10" s="182">
        <v>7531</v>
      </c>
      <c r="J10" s="182">
        <v>2</v>
      </c>
      <c r="K10" s="182">
        <v>425</v>
      </c>
      <c r="L10" s="182">
        <v>1180</v>
      </c>
      <c r="M10" s="182"/>
    </row>
    <row r="11" ht="26" customHeight="true" spans="1:13">
      <c r="A11" s="180"/>
      <c r="B11" s="184" t="s">
        <v>24</v>
      </c>
      <c r="C11" s="182">
        <v>368</v>
      </c>
      <c r="D11" s="183">
        <v>23477.5</v>
      </c>
      <c r="E11" s="183">
        <v>22833</v>
      </c>
      <c r="F11" s="183">
        <v>644.5</v>
      </c>
      <c r="G11" s="182">
        <v>779</v>
      </c>
      <c r="H11" s="182">
        <v>104748</v>
      </c>
      <c r="I11" s="182">
        <v>375884</v>
      </c>
      <c r="J11" s="182">
        <v>153</v>
      </c>
      <c r="K11" s="182">
        <v>12241</v>
      </c>
      <c r="L11" s="182">
        <v>54452</v>
      </c>
      <c r="M11" s="182"/>
    </row>
    <row r="12" ht="26" customHeight="true" spans="1:13">
      <c r="A12" s="180"/>
      <c r="B12" s="184" t="s">
        <v>25</v>
      </c>
      <c r="C12" s="182">
        <v>1</v>
      </c>
      <c r="D12" s="183">
        <v>20</v>
      </c>
      <c r="E12" s="183">
        <v>20</v>
      </c>
      <c r="F12" s="183">
        <v>0</v>
      </c>
      <c r="G12" s="182">
        <v>1</v>
      </c>
      <c r="H12" s="182">
        <v>510</v>
      </c>
      <c r="I12" s="182">
        <v>1645</v>
      </c>
      <c r="J12" s="182">
        <v>1</v>
      </c>
      <c r="K12" s="182">
        <v>95</v>
      </c>
      <c r="L12" s="182">
        <v>339</v>
      </c>
      <c r="M12" s="182"/>
    </row>
    <row r="13" ht="26" customHeight="true" spans="1:13">
      <c r="A13" s="180"/>
      <c r="B13" s="184" t="s">
        <v>26</v>
      </c>
      <c r="C13" s="182">
        <v>1</v>
      </c>
      <c r="D13" s="183">
        <v>600</v>
      </c>
      <c r="E13" s="183">
        <v>600</v>
      </c>
      <c r="F13" s="183">
        <v>0</v>
      </c>
      <c r="G13" s="182">
        <v>77</v>
      </c>
      <c r="H13" s="182">
        <v>330</v>
      </c>
      <c r="I13" s="182">
        <v>750</v>
      </c>
      <c r="J13" s="182">
        <v>51</v>
      </c>
      <c r="K13" s="182">
        <v>59</v>
      </c>
      <c r="L13" s="182">
        <v>155</v>
      </c>
      <c r="M13" s="182"/>
    </row>
    <row r="14" ht="26" customHeight="true" spans="1:13">
      <c r="A14" s="180"/>
      <c r="B14" s="184" t="s">
        <v>27</v>
      </c>
      <c r="C14" s="182">
        <v>7</v>
      </c>
      <c r="D14" s="183">
        <v>1445.05</v>
      </c>
      <c r="E14" s="183">
        <v>1445.05</v>
      </c>
      <c r="F14" s="183">
        <v>0</v>
      </c>
      <c r="G14" s="182">
        <v>21</v>
      </c>
      <c r="H14" s="182">
        <v>4117</v>
      </c>
      <c r="I14" s="182">
        <v>11189</v>
      </c>
      <c r="J14" s="182">
        <v>12</v>
      </c>
      <c r="K14" s="182">
        <v>1721</v>
      </c>
      <c r="L14" s="182">
        <v>5404</v>
      </c>
      <c r="M14" s="182"/>
    </row>
    <row r="15" ht="26" customHeight="true" spans="1:13">
      <c r="A15" s="180"/>
      <c r="B15" s="181" t="s">
        <v>28</v>
      </c>
      <c r="C15" s="182">
        <f>SUM(C16:C20)</f>
        <v>3</v>
      </c>
      <c r="D15" s="183">
        <f t="shared" ref="D15:L15" si="2">SUM(D16:D20)</f>
        <v>3170</v>
      </c>
      <c r="E15" s="183">
        <f t="shared" si="2"/>
        <v>3170</v>
      </c>
      <c r="F15" s="183">
        <f t="shared" si="2"/>
        <v>0</v>
      </c>
      <c r="G15" s="182">
        <f t="shared" si="2"/>
        <v>794</v>
      </c>
      <c r="H15" s="182">
        <f t="shared" si="2"/>
        <v>19012</v>
      </c>
      <c r="I15" s="182">
        <f t="shared" si="2"/>
        <v>21083</v>
      </c>
      <c r="J15" s="182">
        <f t="shared" si="2"/>
        <v>137</v>
      </c>
      <c r="K15" s="182">
        <f t="shared" si="2"/>
        <v>18540</v>
      </c>
      <c r="L15" s="182">
        <f t="shared" si="2"/>
        <v>20560</v>
      </c>
      <c r="M15" s="182"/>
    </row>
    <row r="16" ht="26" customHeight="true" spans="1:13">
      <c r="A16" s="180"/>
      <c r="B16" s="184" t="s">
        <v>29</v>
      </c>
      <c r="C16" s="182">
        <v>1</v>
      </c>
      <c r="D16" s="183">
        <v>600</v>
      </c>
      <c r="E16" s="183">
        <v>600</v>
      </c>
      <c r="F16" s="183">
        <v>0</v>
      </c>
      <c r="G16" s="182">
        <v>382</v>
      </c>
      <c r="H16" s="182">
        <v>15000</v>
      </c>
      <c r="I16" s="182">
        <v>16800</v>
      </c>
      <c r="J16" s="182">
        <v>66</v>
      </c>
      <c r="K16" s="182">
        <v>15000</v>
      </c>
      <c r="L16" s="182">
        <v>16800</v>
      </c>
      <c r="M16" s="182"/>
    </row>
    <row r="17" ht="26" customHeight="true" spans="1:13">
      <c r="A17" s="180"/>
      <c r="B17" s="184" t="s">
        <v>30</v>
      </c>
      <c r="C17" s="182">
        <v>1</v>
      </c>
      <c r="D17" s="183">
        <v>70</v>
      </c>
      <c r="E17" s="183">
        <v>70</v>
      </c>
      <c r="F17" s="183">
        <v>0</v>
      </c>
      <c r="G17" s="182">
        <v>30</v>
      </c>
      <c r="H17" s="182">
        <v>712</v>
      </c>
      <c r="I17" s="182">
        <v>783</v>
      </c>
      <c r="J17" s="182">
        <v>5</v>
      </c>
      <c r="K17" s="182">
        <v>240</v>
      </c>
      <c r="L17" s="182">
        <v>260</v>
      </c>
      <c r="M17" s="182"/>
    </row>
    <row r="18" ht="26" customHeight="true" spans="1:13">
      <c r="A18" s="180"/>
      <c r="B18" s="184" t="s">
        <v>31</v>
      </c>
      <c r="C18" s="182"/>
      <c r="D18" s="183"/>
      <c r="E18" s="183"/>
      <c r="F18" s="183"/>
      <c r="G18" s="182"/>
      <c r="H18" s="182"/>
      <c r="I18" s="182"/>
      <c r="J18" s="182"/>
      <c r="K18" s="182"/>
      <c r="L18" s="182"/>
      <c r="M18" s="182"/>
    </row>
    <row r="19" ht="26" customHeight="true" spans="1:13">
      <c r="A19" s="180"/>
      <c r="B19" s="184" t="s">
        <v>32</v>
      </c>
      <c r="C19" s="182"/>
      <c r="D19" s="183"/>
      <c r="E19" s="183"/>
      <c r="F19" s="183"/>
      <c r="G19" s="182"/>
      <c r="H19" s="182"/>
      <c r="I19" s="182"/>
      <c r="J19" s="182"/>
      <c r="K19" s="182"/>
      <c r="L19" s="182"/>
      <c r="M19" s="182"/>
    </row>
    <row r="20" ht="26" customHeight="true" spans="1:13">
      <c r="A20" s="180"/>
      <c r="B20" s="184" t="s">
        <v>33</v>
      </c>
      <c r="C20" s="182">
        <v>1</v>
      </c>
      <c r="D20" s="185">
        <v>2500</v>
      </c>
      <c r="E20" s="185">
        <v>2500</v>
      </c>
      <c r="F20" s="188">
        <v>0</v>
      </c>
      <c r="G20" s="189">
        <v>382</v>
      </c>
      <c r="H20" s="189">
        <v>3300</v>
      </c>
      <c r="I20" s="189">
        <v>3500</v>
      </c>
      <c r="J20" s="189">
        <v>66</v>
      </c>
      <c r="K20" s="189">
        <v>3300</v>
      </c>
      <c r="L20" s="189">
        <v>3500</v>
      </c>
      <c r="M20" s="182"/>
    </row>
    <row r="21" ht="26" customHeight="true" spans="1:13">
      <c r="A21" s="180"/>
      <c r="B21" s="181" t="s">
        <v>34</v>
      </c>
      <c r="C21" s="182">
        <f>SUM(C22:C24)</f>
        <v>627</v>
      </c>
      <c r="D21" s="183">
        <f t="shared" ref="D21:L21" si="3">SUM(D22:D24)</f>
        <v>36405.17</v>
      </c>
      <c r="E21" s="183">
        <f t="shared" si="3"/>
        <v>34958.07</v>
      </c>
      <c r="F21" s="183">
        <f t="shared" si="3"/>
        <v>1447.1</v>
      </c>
      <c r="G21" s="182">
        <f t="shared" si="3"/>
        <v>692</v>
      </c>
      <c r="H21" s="182">
        <f t="shared" si="3"/>
        <v>106542.75</v>
      </c>
      <c r="I21" s="182">
        <f t="shared" si="3"/>
        <v>359532</v>
      </c>
      <c r="J21" s="182">
        <f t="shared" si="3"/>
        <v>197</v>
      </c>
      <c r="K21" s="182">
        <f t="shared" si="3"/>
        <v>14014</v>
      </c>
      <c r="L21" s="182">
        <f t="shared" si="3"/>
        <v>42750</v>
      </c>
      <c r="M21" s="182"/>
    </row>
    <row r="22" ht="26" customHeight="true" spans="1:13">
      <c r="A22" s="180"/>
      <c r="B22" s="184" t="s">
        <v>35</v>
      </c>
      <c r="C22" s="182">
        <v>599</v>
      </c>
      <c r="D22" s="183">
        <v>35017.3</v>
      </c>
      <c r="E22" s="183">
        <v>33651.2</v>
      </c>
      <c r="F22" s="183">
        <v>1366.1</v>
      </c>
      <c r="G22" s="182">
        <v>664</v>
      </c>
      <c r="H22" s="182">
        <v>96335.75</v>
      </c>
      <c r="I22" s="182">
        <v>325616</v>
      </c>
      <c r="J22" s="182">
        <v>189</v>
      </c>
      <c r="K22" s="182">
        <v>12712</v>
      </c>
      <c r="L22" s="182">
        <v>38819</v>
      </c>
      <c r="M22" s="182"/>
    </row>
    <row r="23" ht="26" customHeight="true" spans="1:13">
      <c r="A23" s="180"/>
      <c r="B23" s="184" t="s">
        <v>36</v>
      </c>
      <c r="C23" s="182">
        <v>28</v>
      </c>
      <c r="D23" s="183">
        <v>1387.87</v>
      </c>
      <c r="E23" s="183">
        <v>1306.87</v>
      </c>
      <c r="F23" s="183">
        <v>81</v>
      </c>
      <c r="G23" s="182">
        <v>28</v>
      </c>
      <c r="H23" s="182">
        <v>10207</v>
      </c>
      <c r="I23" s="182">
        <v>33916</v>
      </c>
      <c r="J23" s="182">
        <v>8</v>
      </c>
      <c r="K23" s="182">
        <v>1302</v>
      </c>
      <c r="L23" s="182">
        <v>3931</v>
      </c>
      <c r="M23" s="182"/>
    </row>
    <row r="24" ht="26" customHeight="true" spans="1:13">
      <c r="A24" s="180"/>
      <c r="B24" s="184" t="s">
        <v>37</v>
      </c>
      <c r="C24" s="182"/>
      <c r="D24" s="183"/>
      <c r="E24" s="183"/>
      <c r="F24" s="183"/>
      <c r="G24" s="182"/>
      <c r="H24" s="182"/>
      <c r="I24" s="182"/>
      <c r="J24" s="182"/>
      <c r="K24" s="182"/>
      <c r="L24" s="182"/>
      <c r="M24" s="182"/>
    </row>
    <row r="25" ht="26" customHeight="true" spans="1:13">
      <c r="A25" s="180"/>
      <c r="B25" s="181" t="s">
        <v>38</v>
      </c>
      <c r="C25" s="182">
        <v>2</v>
      </c>
      <c r="D25" s="183">
        <v>62</v>
      </c>
      <c r="E25" s="183">
        <v>60</v>
      </c>
      <c r="F25" s="183">
        <v>2</v>
      </c>
      <c r="G25" s="182">
        <v>9</v>
      </c>
      <c r="H25" s="182">
        <v>360</v>
      </c>
      <c r="I25" s="182">
        <v>1318</v>
      </c>
      <c r="J25" s="182">
        <v>1</v>
      </c>
      <c r="K25" s="182">
        <v>71</v>
      </c>
      <c r="L25" s="182">
        <v>203</v>
      </c>
      <c r="M25" s="182"/>
    </row>
    <row r="26" ht="26" customHeight="true" spans="1:13">
      <c r="A26" s="180"/>
      <c r="B26" s="181" t="s">
        <v>39</v>
      </c>
      <c r="C26" s="182">
        <f>SUM(C27:C30)</f>
        <v>1</v>
      </c>
      <c r="D26" s="183">
        <f t="shared" ref="D26:L26" si="4">SUM(D27:D30)</f>
        <v>550</v>
      </c>
      <c r="E26" s="183">
        <f t="shared" si="4"/>
        <v>550</v>
      </c>
      <c r="F26" s="183">
        <f t="shared" si="4"/>
        <v>0</v>
      </c>
      <c r="G26" s="182">
        <f t="shared" si="4"/>
        <v>382</v>
      </c>
      <c r="H26" s="182">
        <f t="shared" si="4"/>
        <v>3500</v>
      </c>
      <c r="I26" s="182">
        <f t="shared" si="4"/>
        <v>3666</v>
      </c>
      <c r="J26" s="182">
        <f t="shared" si="4"/>
        <v>66</v>
      </c>
      <c r="K26" s="182">
        <f t="shared" si="4"/>
        <v>3500</v>
      </c>
      <c r="L26" s="182">
        <f t="shared" si="4"/>
        <v>3666</v>
      </c>
      <c r="M26" s="182"/>
    </row>
    <row r="27" ht="26" customHeight="true" spans="1:13">
      <c r="A27" s="180"/>
      <c r="B27" s="184" t="s">
        <v>40</v>
      </c>
      <c r="C27" s="182"/>
      <c r="D27" s="183"/>
      <c r="E27" s="183"/>
      <c r="F27" s="183"/>
      <c r="G27" s="182"/>
      <c r="H27" s="182"/>
      <c r="I27" s="182"/>
      <c r="J27" s="182"/>
      <c r="K27" s="182"/>
      <c r="L27" s="182"/>
      <c r="M27" s="182"/>
    </row>
    <row r="28" ht="26" customHeight="true" spans="1:13">
      <c r="A28" s="180"/>
      <c r="B28" s="184" t="s">
        <v>41</v>
      </c>
      <c r="C28" s="182">
        <v>1</v>
      </c>
      <c r="D28" s="183">
        <v>550</v>
      </c>
      <c r="E28" s="183">
        <v>550</v>
      </c>
      <c r="F28" s="183">
        <v>0</v>
      </c>
      <c r="G28" s="182">
        <v>382</v>
      </c>
      <c r="H28" s="182">
        <v>3500</v>
      </c>
      <c r="I28" s="182">
        <v>3666</v>
      </c>
      <c r="J28" s="182">
        <v>66</v>
      </c>
      <c r="K28" s="182">
        <v>3500</v>
      </c>
      <c r="L28" s="182">
        <v>3666</v>
      </c>
      <c r="M28" s="182"/>
    </row>
    <row r="29" ht="26" customHeight="true" spans="1:13">
      <c r="A29" s="180"/>
      <c r="B29" s="184" t="s">
        <v>42</v>
      </c>
      <c r="C29" s="182"/>
      <c r="D29" s="183"/>
      <c r="E29" s="183"/>
      <c r="F29" s="183"/>
      <c r="G29" s="182"/>
      <c r="H29" s="182"/>
      <c r="I29" s="182"/>
      <c r="J29" s="182"/>
      <c r="K29" s="182"/>
      <c r="L29" s="182"/>
      <c r="M29" s="182"/>
    </row>
    <row r="30" ht="26" customHeight="true" spans="1:13">
      <c r="A30" s="180"/>
      <c r="B30" s="184" t="s">
        <v>43</v>
      </c>
      <c r="C30" s="182"/>
      <c r="D30" s="183"/>
      <c r="E30" s="183"/>
      <c r="F30" s="183"/>
      <c r="G30" s="182"/>
      <c r="H30" s="182"/>
      <c r="I30" s="182"/>
      <c r="J30" s="182"/>
      <c r="K30" s="182"/>
      <c r="L30" s="182"/>
      <c r="M30" s="182"/>
    </row>
    <row r="31" ht="26" customHeight="true" spans="1:13">
      <c r="A31" s="180"/>
      <c r="B31" s="181" t="s">
        <v>44</v>
      </c>
      <c r="C31" s="182"/>
      <c r="D31" s="183"/>
      <c r="E31" s="183"/>
      <c r="F31" s="183"/>
      <c r="G31" s="182"/>
      <c r="H31" s="182"/>
      <c r="I31" s="182"/>
      <c r="J31" s="182"/>
      <c r="K31" s="182"/>
      <c r="L31" s="182"/>
      <c r="M31" s="182"/>
    </row>
    <row r="32" ht="26" customHeight="true" spans="1:13">
      <c r="A32" s="180"/>
      <c r="B32" s="184" t="s">
        <v>45</v>
      </c>
      <c r="C32" s="182"/>
      <c r="D32" s="183"/>
      <c r="E32" s="183"/>
      <c r="F32" s="183"/>
      <c r="G32" s="182"/>
      <c r="H32" s="182"/>
      <c r="I32" s="182"/>
      <c r="J32" s="182"/>
      <c r="K32" s="182"/>
      <c r="L32" s="182"/>
      <c r="M32" s="182"/>
    </row>
    <row r="33" ht="26" customHeight="true" spans="1:13">
      <c r="A33" s="180"/>
      <c r="B33" s="184" t="s">
        <v>46</v>
      </c>
      <c r="C33" s="182"/>
      <c r="D33" s="183"/>
      <c r="E33" s="183"/>
      <c r="F33" s="183"/>
      <c r="G33" s="182"/>
      <c r="H33" s="182"/>
      <c r="I33" s="182"/>
      <c r="J33" s="182"/>
      <c r="K33" s="182"/>
      <c r="L33" s="182"/>
      <c r="M33" s="182"/>
    </row>
    <row r="34" ht="26" customHeight="true" spans="1:13">
      <c r="A34" s="180"/>
      <c r="B34" s="181" t="s">
        <v>47</v>
      </c>
      <c r="C34" s="182"/>
      <c r="D34" s="183"/>
      <c r="E34" s="183"/>
      <c r="F34" s="183"/>
      <c r="G34" s="182"/>
      <c r="H34" s="182"/>
      <c r="I34" s="182"/>
      <c r="J34" s="182"/>
      <c r="K34" s="182"/>
      <c r="L34" s="182"/>
      <c r="M34" s="182"/>
    </row>
    <row r="35" ht="26" customHeight="true" spans="1:13">
      <c r="A35" s="180"/>
      <c r="B35" s="181" t="s">
        <v>48</v>
      </c>
      <c r="C35" s="182"/>
      <c r="D35" s="183"/>
      <c r="E35" s="183"/>
      <c r="F35" s="183"/>
      <c r="G35" s="182"/>
      <c r="H35" s="182"/>
      <c r="I35" s="182"/>
      <c r="J35" s="182"/>
      <c r="K35" s="182"/>
      <c r="L35" s="182"/>
      <c r="M35" s="182"/>
    </row>
    <row r="36" ht="26" customHeight="true" spans="1:13">
      <c r="A36" s="180"/>
      <c r="B36" s="184" t="s">
        <v>49</v>
      </c>
      <c r="C36" s="182"/>
      <c r="D36" s="183"/>
      <c r="E36" s="183"/>
      <c r="F36" s="183"/>
      <c r="G36" s="182"/>
      <c r="H36" s="182"/>
      <c r="I36" s="182"/>
      <c r="J36" s="182"/>
      <c r="K36" s="182"/>
      <c r="L36" s="182"/>
      <c r="M36" s="182"/>
    </row>
    <row r="37" ht="26" customHeight="true" spans="1:13">
      <c r="A37" s="180"/>
      <c r="B37" s="186" t="s">
        <v>50</v>
      </c>
      <c r="C37" s="182"/>
      <c r="D37" s="183"/>
      <c r="E37" s="183"/>
      <c r="F37" s="183"/>
      <c r="G37" s="182"/>
      <c r="H37" s="182"/>
      <c r="I37" s="182"/>
      <c r="J37" s="182"/>
      <c r="K37" s="182"/>
      <c r="L37" s="182"/>
      <c r="M37" s="182"/>
    </row>
    <row r="38" ht="26" customHeight="true" spans="1:13">
      <c r="A38" s="180"/>
      <c r="B38" s="184" t="s">
        <v>51</v>
      </c>
      <c r="C38" s="180"/>
      <c r="D38" s="180"/>
      <c r="E38" s="180"/>
      <c r="F38" s="180"/>
      <c r="G38" s="180"/>
      <c r="H38" s="180"/>
      <c r="I38" s="180"/>
      <c r="J38" s="180"/>
      <c r="K38" s="180"/>
      <c r="L38" s="182"/>
      <c r="M38" s="180"/>
    </row>
  </sheetData>
  <mergeCells count="13">
    <mergeCell ref="A2:M2"/>
    <mergeCell ref="D4:F4"/>
    <mergeCell ref="G4:L4"/>
    <mergeCell ref="E5:F5"/>
    <mergeCell ref="J5:L5"/>
    <mergeCell ref="A4:A6"/>
    <mergeCell ref="B4:B6"/>
    <mergeCell ref="C4:C6"/>
    <mergeCell ref="D5:D6"/>
    <mergeCell ref="G5:G6"/>
    <mergeCell ref="H5:H6"/>
    <mergeCell ref="I5:I6"/>
    <mergeCell ref="M4:M6"/>
  </mergeCells>
  <printOptions horizontalCentered="true"/>
  <pageMargins left="0.554861111111111" right="0.554861111111111" top="0.60625" bottom="0.60625" header="0.5" footer="0.5"/>
  <pageSetup paperSize="9" orientation="landscape" horizontalDpi="600"/>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XFD1173"/>
  <sheetViews>
    <sheetView tabSelected="1" workbookViewId="0">
      <pane ySplit="6" topLeftCell="A1165" activePane="bottomLeft" state="frozen"/>
      <selection/>
      <selection pane="bottomLeft" activeCell="A1080" sqref="$A1080:$XFD1080"/>
    </sheetView>
  </sheetViews>
  <sheetFormatPr defaultColWidth="9" defaultRowHeight="13.5"/>
  <cols>
    <col min="1" max="1" width="4.875" style="54" customWidth="true"/>
    <col min="2" max="2" width="9.5" style="54" customWidth="true"/>
    <col min="3" max="3" width="10" style="54" customWidth="true"/>
    <col min="4" max="4" width="17.25" style="54" customWidth="true"/>
    <col min="5" max="6" width="7.375" style="54" customWidth="true"/>
    <col min="7" max="7" width="17.625" style="54" customWidth="true"/>
    <col min="8" max="8" width="4.75" style="54" customWidth="true"/>
    <col min="9" max="9" width="6.25" style="54" customWidth="true"/>
    <col min="10" max="10" width="7.25" style="54" customWidth="true"/>
    <col min="11" max="11" width="6.625" style="54" customWidth="true"/>
    <col min="12" max="12" width="7.375" style="54" customWidth="true"/>
    <col min="13" max="13" width="40.125" style="54" customWidth="true"/>
    <col min="14" max="14" width="8.875" style="54" customWidth="true"/>
    <col min="15" max="15" width="7.75" style="54" customWidth="true"/>
    <col min="16" max="16" width="6" style="54" customWidth="true"/>
    <col min="17" max="17" width="5.125" style="54" customWidth="true"/>
    <col min="18" max="18" width="6.625" style="54" customWidth="true"/>
    <col min="19" max="19" width="5.5" style="54" customWidth="true"/>
    <col min="20" max="20" width="4.75" style="54" customWidth="true"/>
    <col min="21" max="21" width="6" style="54" customWidth="true"/>
    <col min="22" max="22" width="6.5" style="54" customWidth="true"/>
    <col min="23" max="23" width="12.625" style="54" customWidth="true"/>
    <col min="24" max="24" width="18.375" style="54" customWidth="true"/>
    <col min="25" max="25" width="4.375" style="54" customWidth="true"/>
    <col min="26" max="16384" width="9" style="54"/>
  </cols>
  <sheetData>
    <row r="1" s="37" customFormat="true" ht="30" customHeight="true" spans="1:4">
      <c r="A1" s="55" t="s">
        <v>52</v>
      </c>
      <c r="B1" s="55"/>
      <c r="C1" s="55"/>
      <c r="D1" s="55"/>
    </row>
    <row r="2" s="37" customFormat="true" ht="30" customHeight="true" spans="1:25">
      <c r="A2" s="56" t="s">
        <v>53</v>
      </c>
      <c r="B2" s="56"/>
      <c r="C2" s="56"/>
      <c r="D2" s="56"/>
      <c r="E2" s="56"/>
      <c r="F2" s="56"/>
      <c r="G2" s="56"/>
      <c r="H2" s="56"/>
      <c r="I2" s="56"/>
      <c r="J2" s="56"/>
      <c r="K2" s="56"/>
      <c r="L2" s="56"/>
      <c r="M2" s="56"/>
      <c r="N2" s="56"/>
      <c r="O2" s="56"/>
      <c r="P2" s="56"/>
      <c r="Q2" s="56"/>
      <c r="R2" s="56"/>
      <c r="S2" s="56"/>
      <c r="T2" s="56"/>
      <c r="U2" s="56"/>
      <c r="V2" s="56"/>
      <c r="W2" s="56"/>
      <c r="X2" s="56"/>
      <c r="Y2" s="56"/>
    </row>
    <row r="3" s="37" customFormat="true" ht="30" customHeight="true" spans="1:25">
      <c r="A3" s="57" t="s">
        <v>54</v>
      </c>
      <c r="B3" s="57"/>
      <c r="C3" s="57"/>
      <c r="D3" s="57"/>
      <c r="E3" s="57"/>
      <c r="F3" s="57"/>
      <c r="G3" s="57"/>
      <c r="H3" s="57"/>
      <c r="I3" s="57"/>
      <c r="J3" s="57"/>
      <c r="K3" s="57"/>
      <c r="L3" s="57"/>
      <c r="M3" s="57"/>
      <c r="N3" s="75"/>
      <c r="O3" s="75"/>
      <c r="P3" s="76"/>
      <c r="Q3" s="76"/>
      <c r="R3" s="76"/>
      <c r="S3" s="76"/>
      <c r="T3" s="76"/>
      <c r="U3" s="76"/>
      <c r="V3" s="76"/>
      <c r="W3" s="57" t="s">
        <v>55</v>
      </c>
      <c r="X3" s="57"/>
      <c r="Y3" s="57"/>
    </row>
    <row r="4" s="37" customFormat="true" ht="42" customHeight="true" spans="1:25">
      <c r="A4" s="58" t="s">
        <v>4</v>
      </c>
      <c r="B4" s="59" t="s">
        <v>56</v>
      </c>
      <c r="C4" s="59"/>
      <c r="D4" s="59"/>
      <c r="E4" s="58" t="s">
        <v>57</v>
      </c>
      <c r="F4" s="58" t="s">
        <v>58</v>
      </c>
      <c r="G4" s="58" t="s">
        <v>59</v>
      </c>
      <c r="H4" s="58" t="s">
        <v>60</v>
      </c>
      <c r="I4" s="58" t="s">
        <v>61</v>
      </c>
      <c r="J4" s="71" t="s">
        <v>62</v>
      </c>
      <c r="K4" s="72"/>
      <c r="L4" s="58" t="s">
        <v>63</v>
      </c>
      <c r="M4" s="58" t="s">
        <v>64</v>
      </c>
      <c r="N4" s="77" t="s">
        <v>65</v>
      </c>
      <c r="O4" s="78"/>
      <c r="P4" s="79"/>
      <c r="Q4" s="77" t="s">
        <v>8</v>
      </c>
      <c r="R4" s="78"/>
      <c r="S4" s="78"/>
      <c r="T4" s="78"/>
      <c r="U4" s="78"/>
      <c r="V4" s="79"/>
      <c r="W4" s="58" t="s">
        <v>66</v>
      </c>
      <c r="X4" s="58" t="s">
        <v>67</v>
      </c>
      <c r="Y4" s="58" t="s">
        <v>9</v>
      </c>
    </row>
    <row r="5" s="37" customFormat="true" ht="49" customHeight="true" spans="1:25">
      <c r="A5" s="60"/>
      <c r="B5" s="58" t="s">
        <v>68</v>
      </c>
      <c r="C5" s="58" t="s">
        <v>69</v>
      </c>
      <c r="D5" s="58" t="s">
        <v>70</v>
      </c>
      <c r="E5" s="60"/>
      <c r="F5" s="60"/>
      <c r="G5" s="60"/>
      <c r="H5" s="60"/>
      <c r="I5" s="60"/>
      <c r="J5" s="58" t="s">
        <v>71</v>
      </c>
      <c r="K5" s="58" t="s">
        <v>72</v>
      </c>
      <c r="L5" s="60"/>
      <c r="M5" s="60"/>
      <c r="N5" s="80" t="s">
        <v>73</v>
      </c>
      <c r="O5" s="78"/>
      <c r="P5" s="79"/>
      <c r="Q5" s="86" t="s">
        <v>74</v>
      </c>
      <c r="R5" s="86" t="s">
        <v>75</v>
      </c>
      <c r="S5" s="86" t="s">
        <v>14</v>
      </c>
      <c r="T5" s="77" t="s">
        <v>11</v>
      </c>
      <c r="U5" s="78"/>
      <c r="V5" s="79"/>
      <c r="W5" s="60"/>
      <c r="X5" s="60"/>
      <c r="Y5" s="60"/>
    </row>
    <row r="6" s="38" customFormat="true" ht="81" customHeight="true" spans="1:25">
      <c r="A6" s="61"/>
      <c r="B6" s="61"/>
      <c r="C6" s="61"/>
      <c r="D6" s="61"/>
      <c r="E6" s="61"/>
      <c r="F6" s="61"/>
      <c r="G6" s="61"/>
      <c r="H6" s="61"/>
      <c r="I6" s="61"/>
      <c r="J6" s="61"/>
      <c r="K6" s="61"/>
      <c r="L6" s="61"/>
      <c r="M6" s="61"/>
      <c r="N6" s="81"/>
      <c r="O6" s="82" t="s">
        <v>76</v>
      </c>
      <c r="P6" s="83" t="s">
        <v>77</v>
      </c>
      <c r="Q6" s="87"/>
      <c r="R6" s="87"/>
      <c r="S6" s="87"/>
      <c r="T6" s="83" t="s">
        <v>78</v>
      </c>
      <c r="U6" s="83" t="s">
        <v>79</v>
      </c>
      <c r="V6" s="83" t="s">
        <v>19</v>
      </c>
      <c r="W6" s="61"/>
      <c r="X6" s="61"/>
      <c r="Y6" s="61"/>
    </row>
    <row r="7" s="39" customFormat="true" ht="30" customHeight="true" spans="1:25">
      <c r="A7" s="62">
        <v>1</v>
      </c>
      <c r="B7" s="63" t="s">
        <v>80</v>
      </c>
      <c r="C7" s="63" t="s">
        <v>81</v>
      </c>
      <c r="D7" s="63" t="s">
        <v>82</v>
      </c>
      <c r="E7" s="63" t="s">
        <v>83</v>
      </c>
      <c r="F7" s="63" t="s">
        <v>84</v>
      </c>
      <c r="G7" s="63" t="s">
        <v>85</v>
      </c>
      <c r="H7" s="63" t="s">
        <v>86</v>
      </c>
      <c r="I7" s="63" t="s">
        <v>87</v>
      </c>
      <c r="J7" s="63">
        <v>2025.01</v>
      </c>
      <c r="K7" s="63">
        <v>2025.12</v>
      </c>
      <c r="L7" s="63" t="s">
        <v>88</v>
      </c>
      <c r="M7" s="63" t="s">
        <v>89</v>
      </c>
      <c r="N7" s="74">
        <v>46</v>
      </c>
      <c r="O7" s="74">
        <v>40</v>
      </c>
      <c r="P7" s="74">
        <v>6</v>
      </c>
      <c r="Q7" s="63">
        <v>1</v>
      </c>
      <c r="R7" s="88">
        <v>65</v>
      </c>
      <c r="S7" s="63">
        <v>185</v>
      </c>
      <c r="T7" s="63">
        <v>0</v>
      </c>
      <c r="U7" s="63">
        <v>7</v>
      </c>
      <c r="V7" s="63">
        <v>16</v>
      </c>
      <c r="W7" s="91" t="s">
        <v>90</v>
      </c>
      <c r="X7" s="91" t="s">
        <v>91</v>
      </c>
      <c r="Y7" s="98"/>
    </row>
    <row r="8" s="40" customFormat="true" ht="30" customHeight="true" spans="1:25">
      <c r="A8" s="64">
        <v>2</v>
      </c>
      <c r="B8" s="65" t="s">
        <v>80</v>
      </c>
      <c r="C8" s="65" t="s">
        <v>92</v>
      </c>
      <c r="D8" s="65" t="s">
        <v>93</v>
      </c>
      <c r="E8" s="65" t="s">
        <v>83</v>
      </c>
      <c r="F8" s="65" t="s">
        <v>84</v>
      </c>
      <c r="G8" s="65" t="s">
        <v>94</v>
      </c>
      <c r="H8" s="65" t="s">
        <v>86</v>
      </c>
      <c r="I8" s="65" t="s">
        <v>84</v>
      </c>
      <c r="J8" s="65">
        <v>2025.01</v>
      </c>
      <c r="K8" s="73">
        <v>2025.12</v>
      </c>
      <c r="L8" s="65" t="s">
        <v>88</v>
      </c>
      <c r="M8" s="65" t="s">
        <v>95</v>
      </c>
      <c r="N8" s="73">
        <v>38</v>
      </c>
      <c r="O8" s="73">
        <v>30</v>
      </c>
      <c r="P8" s="73">
        <v>8</v>
      </c>
      <c r="Q8" s="65">
        <v>1</v>
      </c>
      <c r="R8" s="89">
        <v>56</v>
      </c>
      <c r="S8" s="65">
        <v>242</v>
      </c>
      <c r="T8" s="65">
        <v>0</v>
      </c>
      <c r="U8" s="65">
        <v>0</v>
      </c>
      <c r="V8" s="65">
        <v>0</v>
      </c>
      <c r="W8" s="92" t="s">
        <v>95</v>
      </c>
      <c r="X8" s="92" t="s">
        <v>96</v>
      </c>
      <c r="Y8" s="99"/>
    </row>
    <row r="9" s="40" customFormat="true" ht="30" customHeight="true" spans="1:25">
      <c r="A9" s="64">
        <v>3</v>
      </c>
      <c r="B9" s="65" t="s">
        <v>80</v>
      </c>
      <c r="C9" s="65" t="s">
        <v>81</v>
      </c>
      <c r="D9" s="65" t="s">
        <v>82</v>
      </c>
      <c r="E9" s="65" t="s">
        <v>83</v>
      </c>
      <c r="F9" s="65" t="s">
        <v>97</v>
      </c>
      <c r="G9" s="65" t="s">
        <v>98</v>
      </c>
      <c r="H9" s="65" t="s">
        <v>86</v>
      </c>
      <c r="I9" s="65" t="s">
        <v>97</v>
      </c>
      <c r="J9" s="65">
        <v>2025.01</v>
      </c>
      <c r="K9" s="65">
        <v>2025.12</v>
      </c>
      <c r="L9" s="65" t="s">
        <v>88</v>
      </c>
      <c r="M9" s="65" t="s">
        <v>99</v>
      </c>
      <c r="N9" s="73">
        <v>35</v>
      </c>
      <c r="O9" s="73">
        <v>35</v>
      </c>
      <c r="P9" s="73">
        <v>0</v>
      </c>
      <c r="Q9" s="65">
        <v>1</v>
      </c>
      <c r="R9" s="65">
        <v>50</v>
      </c>
      <c r="S9" s="65">
        <v>250</v>
      </c>
      <c r="T9" s="65">
        <v>0</v>
      </c>
      <c r="U9" s="65">
        <v>6</v>
      </c>
      <c r="V9" s="65">
        <v>40</v>
      </c>
      <c r="W9" s="92" t="s">
        <v>100</v>
      </c>
      <c r="X9" s="92" t="s">
        <v>101</v>
      </c>
      <c r="Y9" s="99"/>
    </row>
    <row r="10" s="40" customFormat="true" ht="30" customHeight="true" spans="1:25">
      <c r="A10" s="64">
        <v>4</v>
      </c>
      <c r="B10" s="65" t="s">
        <v>80</v>
      </c>
      <c r="C10" s="65" t="s">
        <v>81</v>
      </c>
      <c r="D10" s="65" t="s">
        <v>82</v>
      </c>
      <c r="E10" s="65" t="s">
        <v>83</v>
      </c>
      <c r="F10" s="65" t="s">
        <v>102</v>
      </c>
      <c r="G10" s="65" t="s">
        <v>103</v>
      </c>
      <c r="H10" s="65" t="s">
        <v>86</v>
      </c>
      <c r="I10" s="65" t="s">
        <v>102</v>
      </c>
      <c r="J10" s="65">
        <v>2025.01</v>
      </c>
      <c r="K10" s="73">
        <v>2025.12</v>
      </c>
      <c r="L10" s="65" t="s">
        <v>88</v>
      </c>
      <c r="M10" s="65" t="s">
        <v>104</v>
      </c>
      <c r="N10" s="73">
        <v>84</v>
      </c>
      <c r="O10" s="73">
        <v>84</v>
      </c>
      <c r="P10" s="73">
        <v>0</v>
      </c>
      <c r="Q10" s="65">
        <v>1</v>
      </c>
      <c r="R10" s="65">
        <v>60</v>
      </c>
      <c r="S10" s="65">
        <v>300</v>
      </c>
      <c r="T10" s="65">
        <v>0</v>
      </c>
      <c r="U10" s="65">
        <v>6</v>
      </c>
      <c r="V10" s="65">
        <v>42</v>
      </c>
      <c r="W10" s="92" t="s">
        <v>105</v>
      </c>
      <c r="X10" s="92" t="s">
        <v>101</v>
      </c>
      <c r="Y10" s="99"/>
    </row>
    <row r="11" s="40" customFormat="true" ht="30" customHeight="true" spans="1:25">
      <c r="A11" s="64">
        <v>5</v>
      </c>
      <c r="B11" s="65" t="s">
        <v>80</v>
      </c>
      <c r="C11" s="65" t="s">
        <v>81</v>
      </c>
      <c r="D11" s="65" t="s">
        <v>82</v>
      </c>
      <c r="E11" s="65" t="s">
        <v>83</v>
      </c>
      <c r="F11" s="65" t="s">
        <v>106</v>
      </c>
      <c r="G11" s="65" t="s">
        <v>107</v>
      </c>
      <c r="H11" s="65" t="s">
        <v>86</v>
      </c>
      <c r="I11" s="65" t="s">
        <v>106</v>
      </c>
      <c r="J11" s="65">
        <v>2025.01</v>
      </c>
      <c r="K11" s="65">
        <v>2025.12</v>
      </c>
      <c r="L11" s="65" t="s">
        <v>88</v>
      </c>
      <c r="M11" s="65" t="s">
        <v>108</v>
      </c>
      <c r="N11" s="73">
        <v>245</v>
      </c>
      <c r="O11" s="73">
        <v>245</v>
      </c>
      <c r="P11" s="73">
        <v>0</v>
      </c>
      <c r="Q11" s="65">
        <v>2</v>
      </c>
      <c r="R11" s="89">
        <v>120</v>
      </c>
      <c r="S11" s="65">
        <v>600</v>
      </c>
      <c r="T11" s="65">
        <v>0</v>
      </c>
      <c r="U11" s="65">
        <v>6</v>
      </c>
      <c r="V11" s="65">
        <v>44</v>
      </c>
      <c r="W11" s="92" t="s">
        <v>100</v>
      </c>
      <c r="X11" s="92" t="s">
        <v>101</v>
      </c>
      <c r="Y11" s="99"/>
    </row>
    <row r="12" s="40" customFormat="true" ht="30" customHeight="true" spans="1:25">
      <c r="A12" s="64">
        <v>6</v>
      </c>
      <c r="B12" s="65" t="s">
        <v>80</v>
      </c>
      <c r="C12" s="65" t="s">
        <v>81</v>
      </c>
      <c r="D12" s="65" t="s">
        <v>82</v>
      </c>
      <c r="E12" s="65" t="s">
        <v>83</v>
      </c>
      <c r="F12" s="65" t="s">
        <v>102</v>
      </c>
      <c r="G12" s="65" t="s">
        <v>109</v>
      </c>
      <c r="H12" s="65" t="s">
        <v>86</v>
      </c>
      <c r="I12" s="65" t="s">
        <v>110</v>
      </c>
      <c r="J12" s="65">
        <v>2025.01</v>
      </c>
      <c r="K12" s="73">
        <v>2025.12</v>
      </c>
      <c r="L12" s="65" t="s">
        <v>88</v>
      </c>
      <c r="M12" s="65" t="s">
        <v>111</v>
      </c>
      <c r="N12" s="73">
        <v>35</v>
      </c>
      <c r="O12" s="73">
        <v>30</v>
      </c>
      <c r="P12" s="73">
        <v>5</v>
      </c>
      <c r="Q12" s="65">
        <v>1</v>
      </c>
      <c r="R12" s="89">
        <v>500</v>
      </c>
      <c r="S12" s="65">
        <v>1896</v>
      </c>
      <c r="T12" s="65">
        <v>0</v>
      </c>
      <c r="U12" s="65">
        <v>24</v>
      </c>
      <c r="V12" s="65">
        <v>65</v>
      </c>
      <c r="W12" s="92" t="s">
        <v>111</v>
      </c>
      <c r="X12" s="92" t="s">
        <v>96</v>
      </c>
      <c r="Y12" s="99"/>
    </row>
    <row r="13" s="40" customFormat="true" ht="30" customHeight="true" spans="1:25">
      <c r="A13" s="64">
        <v>7</v>
      </c>
      <c r="B13" s="65" t="s">
        <v>80</v>
      </c>
      <c r="C13" s="65" t="s">
        <v>81</v>
      </c>
      <c r="D13" s="65" t="s">
        <v>82</v>
      </c>
      <c r="E13" s="65" t="s">
        <v>83</v>
      </c>
      <c r="F13" s="65" t="s">
        <v>112</v>
      </c>
      <c r="G13" s="65" t="s">
        <v>113</v>
      </c>
      <c r="H13" s="65" t="s">
        <v>86</v>
      </c>
      <c r="I13" s="65" t="s">
        <v>112</v>
      </c>
      <c r="J13" s="65">
        <v>2025.01</v>
      </c>
      <c r="K13" s="65">
        <v>2025.12</v>
      </c>
      <c r="L13" s="65" t="s">
        <v>88</v>
      </c>
      <c r="M13" s="65" t="s">
        <v>114</v>
      </c>
      <c r="N13" s="73">
        <v>32.5</v>
      </c>
      <c r="O13" s="73">
        <v>32.5</v>
      </c>
      <c r="P13" s="73">
        <v>0</v>
      </c>
      <c r="Q13" s="65">
        <v>1</v>
      </c>
      <c r="R13" s="66">
        <v>0</v>
      </c>
      <c r="S13" s="65">
        <v>0</v>
      </c>
      <c r="T13" s="65">
        <v>0</v>
      </c>
      <c r="U13" s="65">
        <v>0</v>
      </c>
      <c r="V13" s="65">
        <v>0</v>
      </c>
      <c r="W13" s="92" t="s">
        <v>114</v>
      </c>
      <c r="X13" s="92" t="s">
        <v>96</v>
      </c>
      <c r="Y13" s="99"/>
    </row>
    <row r="14" s="40" customFormat="true" ht="30" customHeight="true" spans="1:25">
      <c r="A14" s="64">
        <v>8</v>
      </c>
      <c r="B14" s="65" t="s">
        <v>115</v>
      </c>
      <c r="C14" s="65" t="s">
        <v>116</v>
      </c>
      <c r="D14" s="65" t="s">
        <v>117</v>
      </c>
      <c r="E14" s="65" t="s">
        <v>83</v>
      </c>
      <c r="F14" s="65" t="s">
        <v>118</v>
      </c>
      <c r="G14" s="65" t="s">
        <v>119</v>
      </c>
      <c r="H14" s="65" t="s">
        <v>86</v>
      </c>
      <c r="I14" s="65" t="s">
        <v>120</v>
      </c>
      <c r="J14" s="65">
        <v>2025.01</v>
      </c>
      <c r="K14" s="73">
        <v>2025.12</v>
      </c>
      <c r="L14" s="65" t="s">
        <v>88</v>
      </c>
      <c r="M14" s="65" t="s">
        <v>121</v>
      </c>
      <c r="N14" s="73">
        <v>12</v>
      </c>
      <c r="O14" s="73">
        <v>10</v>
      </c>
      <c r="P14" s="73">
        <v>2</v>
      </c>
      <c r="Q14" s="65">
        <v>1</v>
      </c>
      <c r="R14" s="89">
        <v>13</v>
      </c>
      <c r="S14" s="65">
        <v>42</v>
      </c>
      <c r="T14" s="65">
        <v>0</v>
      </c>
      <c r="U14" s="65">
        <v>3</v>
      </c>
      <c r="V14" s="65">
        <v>12</v>
      </c>
      <c r="W14" s="92" t="s">
        <v>122</v>
      </c>
      <c r="X14" s="92" t="s">
        <v>123</v>
      </c>
      <c r="Y14" s="99"/>
    </row>
    <row r="15" s="40" customFormat="true" ht="30" customHeight="true" spans="1:25">
      <c r="A15" s="64">
        <v>9</v>
      </c>
      <c r="B15" s="65" t="s">
        <v>115</v>
      </c>
      <c r="C15" s="65" t="s">
        <v>116</v>
      </c>
      <c r="D15" s="65" t="s">
        <v>117</v>
      </c>
      <c r="E15" s="65" t="s">
        <v>83</v>
      </c>
      <c r="F15" s="65" t="s">
        <v>124</v>
      </c>
      <c r="G15" s="65" t="s">
        <v>125</v>
      </c>
      <c r="H15" s="65" t="s">
        <v>86</v>
      </c>
      <c r="I15" s="65" t="s">
        <v>124</v>
      </c>
      <c r="J15" s="65">
        <v>2025.01</v>
      </c>
      <c r="K15" s="65">
        <v>2025.12</v>
      </c>
      <c r="L15" s="65" t="s">
        <v>88</v>
      </c>
      <c r="M15" s="65" t="s">
        <v>125</v>
      </c>
      <c r="N15" s="73">
        <v>36</v>
      </c>
      <c r="O15" s="73">
        <v>30</v>
      </c>
      <c r="P15" s="73">
        <v>6</v>
      </c>
      <c r="Q15" s="65">
        <v>1</v>
      </c>
      <c r="R15" s="89">
        <v>12</v>
      </c>
      <c r="S15" s="65">
        <v>60</v>
      </c>
      <c r="T15" s="65">
        <v>0</v>
      </c>
      <c r="U15" s="65">
        <v>2</v>
      </c>
      <c r="V15" s="65">
        <v>4</v>
      </c>
      <c r="W15" s="92" t="s">
        <v>126</v>
      </c>
      <c r="X15" s="92" t="s">
        <v>127</v>
      </c>
      <c r="Y15" s="99"/>
    </row>
    <row r="16" s="39" customFormat="true" ht="30" customHeight="true" spans="1:25">
      <c r="A16" s="62">
        <v>10</v>
      </c>
      <c r="B16" s="63" t="s">
        <v>115</v>
      </c>
      <c r="C16" s="63" t="s">
        <v>116</v>
      </c>
      <c r="D16" s="63" t="s">
        <v>117</v>
      </c>
      <c r="E16" s="63" t="s">
        <v>83</v>
      </c>
      <c r="F16" s="63" t="s">
        <v>124</v>
      </c>
      <c r="G16" s="63" t="s">
        <v>128</v>
      </c>
      <c r="H16" s="63" t="s">
        <v>86</v>
      </c>
      <c r="I16" s="63" t="s">
        <v>124</v>
      </c>
      <c r="J16" s="63">
        <v>2025.01</v>
      </c>
      <c r="K16" s="74">
        <v>2025.12</v>
      </c>
      <c r="L16" s="63" t="s">
        <v>88</v>
      </c>
      <c r="M16" s="63" t="s">
        <v>129</v>
      </c>
      <c r="N16" s="74">
        <v>63</v>
      </c>
      <c r="O16" s="74">
        <v>60</v>
      </c>
      <c r="P16" s="74">
        <v>3</v>
      </c>
      <c r="Q16" s="63">
        <v>1</v>
      </c>
      <c r="R16" s="88">
        <v>38</v>
      </c>
      <c r="S16" s="63">
        <v>189</v>
      </c>
      <c r="T16" s="63">
        <v>0</v>
      </c>
      <c r="U16" s="63">
        <v>5</v>
      </c>
      <c r="V16" s="63">
        <v>6</v>
      </c>
      <c r="W16" s="91" t="s">
        <v>130</v>
      </c>
      <c r="X16" s="91" t="s">
        <v>131</v>
      </c>
      <c r="Y16" s="98"/>
    </row>
    <row r="17" s="40" customFormat="true" ht="30" customHeight="true" spans="1:25">
      <c r="A17" s="64">
        <v>11</v>
      </c>
      <c r="B17" s="65" t="s">
        <v>115</v>
      </c>
      <c r="C17" s="65" t="s">
        <v>116</v>
      </c>
      <c r="D17" s="65" t="s">
        <v>117</v>
      </c>
      <c r="E17" s="65" t="s">
        <v>83</v>
      </c>
      <c r="F17" s="65" t="s">
        <v>124</v>
      </c>
      <c r="G17" s="65" t="s">
        <v>132</v>
      </c>
      <c r="H17" s="65" t="s">
        <v>86</v>
      </c>
      <c r="I17" s="65" t="s">
        <v>124</v>
      </c>
      <c r="J17" s="65">
        <v>2025.01</v>
      </c>
      <c r="K17" s="65">
        <v>2025.12</v>
      </c>
      <c r="L17" s="65" t="s">
        <v>88</v>
      </c>
      <c r="M17" s="65" t="s">
        <v>132</v>
      </c>
      <c r="N17" s="73">
        <v>18</v>
      </c>
      <c r="O17" s="73">
        <v>15</v>
      </c>
      <c r="P17" s="73">
        <v>3</v>
      </c>
      <c r="Q17" s="65">
        <v>1</v>
      </c>
      <c r="R17" s="89">
        <v>52</v>
      </c>
      <c r="S17" s="65">
        <v>256</v>
      </c>
      <c r="T17" s="65">
        <v>0</v>
      </c>
      <c r="U17" s="65">
        <v>6</v>
      </c>
      <c r="V17" s="65">
        <v>9</v>
      </c>
      <c r="W17" s="92" t="s">
        <v>130</v>
      </c>
      <c r="X17" s="92" t="s">
        <v>101</v>
      </c>
      <c r="Y17" s="99"/>
    </row>
    <row r="18" s="40" customFormat="true" ht="30" customHeight="true" spans="1:25">
      <c r="A18" s="64">
        <v>12</v>
      </c>
      <c r="B18" s="65" t="s">
        <v>133</v>
      </c>
      <c r="C18" s="65" t="s">
        <v>133</v>
      </c>
      <c r="D18" s="66" t="s">
        <v>134</v>
      </c>
      <c r="E18" s="68" t="s">
        <v>83</v>
      </c>
      <c r="F18" s="68" t="s">
        <v>135</v>
      </c>
      <c r="G18" s="68" t="s">
        <v>136</v>
      </c>
      <c r="H18" s="65" t="s">
        <v>86</v>
      </c>
      <c r="I18" s="68" t="s">
        <v>135</v>
      </c>
      <c r="J18" s="65">
        <v>2025.01</v>
      </c>
      <c r="K18" s="73">
        <v>2025.12</v>
      </c>
      <c r="L18" s="65" t="s">
        <v>88</v>
      </c>
      <c r="M18" s="66" t="s">
        <v>136</v>
      </c>
      <c r="N18" s="84">
        <v>12</v>
      </c>
      <c r="O18" s="84">
        <v>12</v>
      </c>
      <c r="P18" s="84">
        <v>0</v>
      </c>
      <c r="Q18" s="89">
        <v>8</v>
      </c>
      <c r="R18" s="89">
        <v>30</v>
      </c>
      <c r="S18" s="89">
        <v>62</v>
      </c>
      <c r="T18" s="65">
        <v>0</v>
      </c>
      <c r="U18" s="89">
        <v>30</v>
      </c>
      <c r="V18" s="89">
        <v>62</v>
      </c>
      <c r="W18" s="93" t="s">
        <v>137</v>
      </c>
      <c r="X18" s="93" t="s">
        <v>138</v>
      </c>
      <c r="Y18" s="100"/>
    </row>
    <row r="19" s="40" customFormat="true" ht="30" customHeight="true" spans="1:25">
      <c r="A19" s="64">
        <v>13</v>
      </c>
      <c r="B19" s="65" t="s">
        <v>115</v>
      </c>
      <c r="C19" s="65" t="s">
        <v>116</v>
      </c>
      <c r="D19" s="65" t="s">
        <v>117</v>
      </c>
      <c r="E19" s="68" t="s">
        <v>83</v>
      </c>
      <c r="F19" s="68" t="s">
        <v>135</v>
      </c>
      <c r="G19" s="68" t="s">
        <v>139</v>
      </c>
      <c r="H19" s="65" t="s">
        <v>86</v>
      </c>
      <c r="I19" s="68" t="s">
        <v>135</v>
      </c>
      <c r="J19" s="65">
        <v>2025.01</v>
      </c>
      <c r="K19" s="65">
        <v>2025.12</v>
      </c>
      <c r="L19" s="65" t="s">
        <v>88</v>
      </c>
      <c r="M19" s="66" t="s">
        <v>139</v>
      </c>
      <c r="N19" s="84">
        <v>28</v>
      </c>
      <c r="O19" s="84">
        <v>28</v>
      </c>
      <c r="P19" s="84">
        <v>0</v>
      </c>
      <c r="Q19" s="89">
        <v>1</v>
      </c>
      <c r="R19" s="89">
        <v>75</v>
      </c>
      <c r="S19" s="89">
        <v>212</v>
      </c>
      <c r="T19" s="65">
        <v>0</v>
      </c>
      <c r="U19" s="89">
        <v>3</v>
      </c>
      <c r="V19" s="89">
        <v>9</v>
      </c>
      <c r="W19" s="93" t="s">
        <v>140</v>
      </c>
      <c r="X19" s="93" t="s">
        <v>141</v>
      </c>
      <c r="Y19" s="100"/>
    </row>
    <row r="20" s="41" customFormat="true" ht="30" customHeight="true" spans="1:27">
      <c r="A20" s="64">
        <v>14</v>
      </c>
      <c r="B20" s="65" t="s">
        <v>115</v>
      </c>
      <c r="C20" s="65" t="s">
        <v>116</v>
      </c>
      <c r="D20" s="66" t="s">
        <v>142</v>
      </c>
      <c r="E20" s="66" t="s">
        <v>83</v>
      </c>
      <c r="F20" s="66" t="s">
        <v>102</v>
      </c>
      <c r="G20" s="66" t="s">
        <v>143</v>
      </c>
      <c r="H20" s="65" t="s">
        <v>86</v>
      </c>
      <c r="I20" s="66" t="s">
        <v>102</v>
      </c>
      <c r="J20" s="65">
        <v>2025.01</v>
      </c>
      <c r="K20" s="73">
        <v>2025.12</v>
      </c>
      <c r="L20" s="66" t="s">
        <v>144</v>
      </c>
      <c r="M20" s="66" t="s">
        <v>143</v>
      </c>
      <c r="N20" s="84">
        <v>200</v>
      </c>
      <c r="O20" s="84">
        <v>200</v>
      </c>
      <c r="P20" s="84">
        <v>0</v>
      </c>
      <c r="Q20" s="66">
        <v>1</v>
      </c>
      <c r="R20" s="66">
        <v>1110</v>
      </c>
      <c r="S20" s="66">
        <v>5550</v>
      </c>
      <c r="T20" s="66">
        <v>0</v>
      </c>
      <c r="U20" s="66">
        <v>6</v>
      </c>
      <c r="V20" s="66">
        <v>50</v>
      </c>
      <c r="W20" s="93" t="s">
        <v>145</v>
      </c>
      <c r="X20" s="93" t="s">
        <v>146</v>
      </c>
      <c r="Y20" s="59"/>
      <c r="Z20" s="40"/>
      <c r="AA20" s="40"/>
    </row>
    <row r="21" s="40" customFormat="true" ht="30" customHeight="true" spans="1:25">
      <c r="A21" s="64">
        <v>15</v>
      </c>
      <c r="B21" s="65" t="s">
        <v>115</v>
      </c>
      <c r="C21" s="65" t="s">
        <v>116</v>
      </c>
      <c r="D21" s="65" t="s">
        <v>117</v>
      </c>
      <c r="E21" s="65" t="s">
        <v>147</v>
      </c>
      <c r="F21" s="65" t="s">
        <v>148</v>
      </c>
      <c r="G21" s="65" t="s">
        <v>149</v>
      </c>
      <c r="H21" s="65" t="s">
        <v>86</v>
      </c>
      <c r="I21" s="65" t="s">
        <v>148</v>
      </c>
      <c r="J21" s="65">
        <v>2025.01</v>
      </c>
      <c r="K21" s="65">
        <v>2025.12</v>
      </c>
      <c r="L21" s="65" t="s">
        <v>88</v>
      </c>
      <c r="M21" s="65" t="s">
        <v>150</v>
      </c>
      <c r="N21" s="73">
        <v>160</v>
      </c>
      <c r="O21" s="73">
        <v>160</v>
      </c>
      <c r="P21" s="73">
        <v>0</v>
      </c>
      <c r="Q21" s="65">
        <v>1</v>
      </c>
      <c r="R21" s="65">
        <v>230</v>
      </c>
      <c r="S21" s="65">
        <v>1500</v>
      </c>
      <c r="T21" s="65">
        <v>0</v>
      </c>
      <c r="U21" s="65">
        <v>35</v>
      </c>
      <c r="V21" s="65">
        <v>75</v>
      </c>
      <c r="W21" s="92" t="s">
        <v>151</v>
      </c>
      <c r="X21" s="92" t="s">
        <v>152</v>
      </c>
      <c r="Y21" s="99"/>
    </row>
    <row r="22" s="40" customFormat="true" ht="30" customHeight="true" spans="1:25">
      <c r="A22" s="64">
        <v>16</v>
      </c>
      <c r="B22" s="65" t="s">
        <v>115</v>
      </c>
      <c r="C22" s="65" t="s">
        <v>116</v>
      </c>
      <c r="D22" s="65" t="s">
        <v>117</v>
      </c>
      <c r="E22" s="65" t="s">
        <v>147</v>
      </c>
      <c r="F22" s="65" t="s">
        <v>153</v>
      </c>
      <c r="G22" s="65" t="s">
        <v>154</v>
      </c>
      <c r="H22" s="65" t="s">
        <v>155</v>
      </c>
      <c r="I22" s="65" t="s">
        <v>156</v>
      </c>
      <c r="J22" s="65">
        <v>2025.01</v>
      </c>
      <c r="K22" s="73">
        <v>2025.12</v>
      </c>
      <c r="L22" s="65" t="s">
        <v>88</v>
      </c>
      <c r="M22" s="65" t="s">
        <v>157</v>
      </c>
      <c r="N22" s="73">
        <v>17</v>
      </c>
      <c r="O22" s="73">
        <v>15</v>
      </c>
      <c r="P22" s="73">
        <v>2</v>
      </c>
      <c r="Q22" s="65">
        <v>1</v>
      </c>
      <c r="R22" s="65">
        <v>150</v>
      </c>
      <c r="S22" s="65">
        <v>500</v>
      </c>
      <c r="T22" s="66">
        <v>0</v>
      </c>
      <c r="U22" s="65">
        <v>7</v>
      </c>
      <c r="V22" s="65">
        <v>18</v>
      </c>
      <c r="W22" s="92" t="s">
        <v>151</v>
      </c>
      <c r="X22" s="92" t="s">
        <v>158</v>
      </c>
      <c r="Y22" s="99"/>
    </row>
    <row r="23" s="39" customFormat="true" ht="30" customHeight="true" spans="1:25">
      <c r="A23" s="62">
        <v>17</v>
      </c>
      <c r="B23" s="63" t="s">
        <v>115</v>
      </c>
      <c r="C23" s="63" t="s">
        <v>116</v>
      </c>
      <c r="D23" s="63" t="s">
        <v>117</v>
      </c>
      <c r="E23" s="63" t="s">
        <v>147</v>
      </c>
      <c r="F23" s="63" t="s">
        <v>159</v>
      </c>
      <c r="G23" s="63" t="s">
        <v>160</v>
      </c>
      <c r="H23" s="63" t="s">
        <v>155</v>
      </c>
      <c r="I23" s="63" t="s">
        <v>161</v>
      </c>
      <c r="J23" s="63">
        <v>2025.01</v>
      </c>
      <c r="K23" s="63">
        <v>2025.12</v>
      </c>
      <c r="L23" s="63" t="s">
        <v>88</v>
      </c>
      <c r="M23" s="63" t="s">
        <v>162</v>
      </c>
      <c r="N23" s="74">
        <v>50</v>
      </c>
      <c r="O23" s="74">
        <v>40</v>
      </c>
      <c r="P23" s="74">
        <v>10</v>
      </c>
      <c r="Q23" s="63">
        <v>1</v>
      </c>
      <c r="R23" s="63">
        <v>300</v>
      </c>
      <c r="S23" s="63">
        <v>1000</v>
      </c>
      <c r="T23" s="63">
        <v>0</v>
      </c>
      <c r="U23" s="63">
        <v>13</v>
      </c>
      <c r="V23" s="63">
        <v>37</v>
      </c>
      <c r="W23" s="91" t="s">
        <v>163</v>
      </c>
      <c r="X23" s="91" t="s">
        <v>164</v>
      </c>
      <c r="Y23" s="98"/>
    </row>
    <row r="24" s="40" customFormat="true" ht="30" customHeight="true" spans="1:25">
      <c r="A24" s="64">
        <v>18</v>
      </c>
      <c r="B24" s="65" t="s">
        <v>115</v>
      </c>
      <c r="C24" s="65" t="s">
        <v>116</v>
      </c>
      <c r="D24" s="65" t="s">
        <v>117</v>
      </c>
      <c r="E24" s="65" t="s">
        <v>147</v>
      </c>
      <c r="F24" s="65" t="s">
        <v>159</v>
      </c>
      <c r="G24" s="65" t="s">
        <v>165</v>
      </c>
      <c r="H24" s="65" t="s">
        <v>155</v>
      </c>
      <c r="I24" s="65" t="s">
        <v>166</v>
      </c>
      <c r="J24" s="65">
        <v>2025.01</v>
      </c>
      <c r="K24" s="73">
        <v>2025.12</v>
      </c>
      <c r="L24" s="65" t="s">
        <v>88</v>
      </c>
      <c r="M24" s="65" t="s">
        <v>167</v>
      </c>
      <c r="N24" s="73">
        <v>20</v>
      </c>
      <c r="O24" s="73">
        <v>15</v>
      </c>
      <c r="P24" s="73">
        <v>5</v>
      </c>
      <c r="Q24" s="65">
        <v>1</v>
      </c>
      <c r="R24" s="65">
        <v>300</v>
      </c>
      <c r="S24" s="65">
        <v>1000</v>
      </c>
      <c r="T24" s="66">
        <v>0</v>
      </c>
      <c r="U24" s="65">
        <v>13</v>
      </c>
      <c r="V24" s="65">
        <v>37</v>
      </c>
      <c r="W24" s="92" t="s">
        <v>163</v>
      </c>
      <c r="X24" s="92" t="s">
        <v>164</v>
      </c>
      <c r="Y24" s="99"/>
    </row>
    <row r="25" s="40" customFormat="true" ht="30" customHeight="true" spans="1:25">
      <c r="A25" s="64">
        <v>19</v>
      </c>
      <c r="B25" s="65" t="s">
        <v>80</v>
      </c>
      <c r="C25" s="65" t="s">
        <v>92</v>
      </c>
      <c r="D25" s="65" t="s">
        <v>168</v>
      </c>
      <c r="E25" s="65" t="s">
        <v>147</v>
      </c>
      <c r="F25" s="65" t="s">
        <v>169</v>
      </c>
      <c r="G25" s="65" t="s">
        <v>170</v>
      </c>
      <c r="H25" s="65" t="s">
        <v>155</v>
      </c>
      <c r="I25" s="65" t="s">
        <v>171</v>
      </c>
      <c r="J25" s="65">
        <v>2025.01</v>
      </c>
      <c r="K25" s="65">
        <v>2025.12</v>
      </c>
      <c r="L25" s="65" t="s">
        <v>88</v>
      </c>
      <c r="M25" s="65" t="s">
        <v>172</v>
      </c>
      <c r="N25" s="73">
        <v>50</v>
      </c>
      <c r="O25" s="73">
        <v>30</v>
      </c>
      <c r="P25" s="73">
        <v>20</v>
      </c>
      <c r="Q25" s="65">
        <v>1</v>
      </c>
      <c r="R25" s="65">
        <v>300</v>
      </c>
      <c r="S25" s="65">
        <v>1000</v>
      </c>
      <c r="T25" s="65">
        <v>0</v>
      </c>
      <c r="U25" s="65">
        <v>20</v>
      </c>
      <c r="V25" s="65">
        <v>60</v>
      </c>
      <c r="W25" s="92" t="s">
        <v>151</v>
      </c>
      <c r="X25" s="92" t="s">
        <v>173</v>
      </c>
      <c r="Y25" s="99"/>
    </row>
    <row r="26" s="39" customFormat="true" ht="30" customHeight="true" spans="1:25">
      <c r="A26" s="62">
        <v>20</v>
      </c>
      <c r="B26" s="63" t="s">
        <v>80</v>
      </c>
      <c r="C26" s="63" t="s">
        <v>81</v>
      </c>
      <c r="D26" s="63" t="s">
        <v>82</v>
      </c>
      <c r="E26" s="63" t="s">
        <v>147</v>
      </c>
      <c r="F26" s="63" t="s">
        <v>169</v>
      </c>
      <c r="G26" s="63" t="s">
        <v>174</v>
      </c>
      <c r="H26" s="63" t="s">
        <v>86</v>
      </c>
      <c r="I26" s="63" t="s">
        <v>169</v>
      </c>
      <c r="J26" s="63">
        <v>2025.01</v>
      </c>
      <c r="K26" s="74">
        <v>2025.12</v>
      </c>
      <c r="L26" s="63" t="s">
        <v>88</v>
      </c>
      <c r="M26" s="63" t="s">
        <v>175</v>
      </c>
      <c r="N26" s="74">
        <v>45</v>
      </c>
      <c r="O26" s="74">
        <v>30</v>
      </c>
      <c r="P26" s="74">
        <v>15</v>
      </c>
      <c r="Q26" s="63">
        <v>1</v>
      </c>
      <c r="R26" s="63">
        <v>50</v>
      </c>
      <c r="S26" s="63">
        <v>220</v>
      </c>
      <c r="T26" s="90">
        <v>0</v>
      </c>
      <c r="U26" s="63">
        <v>5</v>
      </c>
      <c r="V26" s="63">
        <v>13</v>
      </c>
      <c r="W26" s="91" t="s">
        <v>176</v>
      </c>
      <c r="X26" s="91" t="s">
        <v>177</v>
      </c>
      <c r="Y26" s="101"/>
    </row>
    <row r="27" s="40" customFormat="true" ht="30" customHeight="true" spans="1:25">
      <c r="A27" s="64">
        <v>21</v>
      </c>
      <c r="B27" s="65" t="s">
        <v>115</v>
      </c>
      <c r="C27" s="65" t="s">
        <v>116</v>
      </c>
      <c r="D27" s="65" t="s">
        <v>117</v>
      </c>
      <c r="E27" s="65" t="s">
        <v>147</v>
      </c>
      <c r="F27" s="65" t="s">
        <v>178</v>
      </c>
      <c r="G27" s="65" t="s">
        <v>179</v>
      </c>
      <c r="H27" s="65" t="s">
        <v>86</v>
      </c>
      <c r="I27" s="65" t="s">
        <v>180</v>
      </c>
      <c r="J27" s="65">
        <v>2025.01</v>
      </c>
      <c r="K27" s="65">
        <v>2025.12</v>
      </c>
      <c r="L27" s="65" t="s">
        <v>88</v>
      </c>
      <c r="M27" s="65" t="s">
        <v>181</v>
      </c>
      <c r="N27" s="73">
        <v>40</v>
      </c>
      <c r="O27" s="73">
        <v>35</v>
      </c>
      <c r="P27" s="73">
        <v>5</v>
      </c>
      <c r="Q27" s="65">
        <v>1</v>
      </c>
      <c r="R27" s="65">
        <v>437</v>
      </c>
      <c r="S27" s="65">
        <v>897</v>
      </c>
      <c r="T27" s="65">
        <v>0</v>
      </c>
      <c r="U27" s="65">
        <v>37</v>
      </c>
      <c r="V27" s="65">
        <v>55</v>
      </c>
      <c r="W27" s="92" t="s">
        <v>182</v>
      </c>
      <c r="X27" s="92" t="s">
        <v>183</v>
      </c>
      <c r="Y27" s="100"/>
    </row>
    <row r="28" s="40" customFormat="true" ht="30" customHeight="true" spans="1:25">
      <c r="A28" s="64">
        <v>22</v>
      </c>
      <c r="B28" s="65" t="s">
        <v>115</v>
      </c>
      <c r="C28" s="65" t="s">
        <v>116</v>
      </c>
      <c r="D28" s="65" t="s">
        <v>117</v>
      </c>
      <c r="E28" s="65" t="s">
        <v>147</v>
      </c>
      <c r="F28" s="65" t="s">
        <v>178</v>
      </c>
      <c r="G28" s="65" t="s">
        <v>179</v>
      </c>
      <c r="H28" s="65" t="s">
        <v>86</v>
      </c>
      <c r="I28" s="65" t="s">
        <v>184</v>
      </c>
      <c r="J28" s="65">
        <v>2025.01</v>
      </c>
      <c r="K28" s="73">
        <v>2025.12</v>
      </c>
      <c r="L28" s="65" t="s">
        <v>88</v>
      </c>
      <c r="M28" s="65" t="s">
        <v>185</v>
      </c>
      <c r="N28" s="73">
        <v>43.5</v>
      </c>
      <c r="O28" s="73">
        <v>38.5</v>
      </c>
      <c r="P28" s="73">
        <v>5</v>
      </c>
      <c r="Q28" s="65">
        <v>1</v>
      </c>
      <c r="R28" s="65">
        <v>216</v>
      </c>
      <c r="S28" s="65">
        <v>522</v>
      </c>
      <c r="T28" s="66">
        <v>0</v>
      </c>
      <c r="U28" s="65">
        <v>23</v>
      </c>
      <c r="V28" s="65">
        <v>35</v>
      </c>
      <c r="W28" s="92" t="s">
        <v>182</v>
      </c>
      <c r="X28" s="92" t="s">
        <v>186</v>
      </c>
      <c r="Y28" s="100"/>
    </row>
    <row r="29" s="40" customFormat="true" ht="30" customHeight="true" spans="1:25">
      <c r="A29" s="64">
        <v>23</v>
      </c>
      <c r="B29" s="65" t="s">
        <v>115</v>
      </c>
      <c r="C29" s="65" t="s">
        <v>116</v>
      </c>
      <c r="D29" s="65" t="s">
        <v>117</v>
      </c>
      <c r="E29" s="65" t="s">
        <v>147</v>
      </c>
      <c r="F29" s="65" t="s">
        <v>178</v>
      </c>
      <c r="G29" s="65" t="s">
        <v>179</v>
      </c>
      <c r="H29" s="65" t="s">
        <v>86</v>
      </c>
      <c r="I29" s="65" t="s">
        <v>187</v>
      </c>
      <c r="J29" s="65">
        <v>2025.01</v>
      </c>
      <c r="K29" s="65">
        <v>2025.12</v>
      </c>
      <c r="L29" s="65" t="s">
        <v>88</v>
      </c>
      <c r="M29" s="65" t="s">
        <v>188</v>
      </c>
      <c r="N29" s="73">
        <v>38</v>
      </c>
      <c r="O29" s="73">
        <v>34</v>
      </c>
      <c r="P29" s="73">
        <v>4</v>
      </c>
      <c r="Q29" s="65">
        <v>1</v>
      </c>
      <c r="R29" s="65">
        <v>566</v>
      </c>
      <c r="S29" s="65">
        <v>1060</v>
      </c>
      <c r="T29" s="65">
        <v>0</v>
      </c>
      <c r="U29" s="65">
        <v>53</v>
      </c>
      <c r="V29" s="65">
        <v>84</v>
      </c>
      <c r="W29" s="92" t="s">
        <v>182</v>
      </c>
      <c r="X29" s="92" t="s">
        <v>189</v>
      </c>
      <c r="Y29" s="100"/>
    </row>
    <row r="30" s="40" customFormat="true" ht="30" customHeight="true" spans="1:25">
      <c r="A30" s="64">
        <v>24</v>
      </c>
      <c r="B30" s="65" t="s">
        <v>115</v>
      </c>
      <c r="C30" s="65" t="s">
        <v>116</v>
      </c>
      <c r="D30" s="65" t="s">
        <v>117</v>
      </c>
      <c r="E30" s="65" t="s">
        <v>147</v>
      </c>
      <c r="F30" s="65" t="s">
        <v>190</v>
      </c>
      <c r="G30" s="65" t="s">
        <v>191</v>
      </c>
      <c r="H30" s="65" t="s">
        <v>155</v>
      </c>
      <c r="I30" s="65" t="s">
        <v>190</v>
      </c>
      <c r="J30" s="65">
        <v>2025.01</v>
      </c>
      <c r="K30" s="73">
        <v>2025.12</v>
      </c>
      <c r="L30" s="65" t="s">
        <v>88</v>
      </c>
      <c r="M30" s="65" t="s">
        <v>192</v>
      </c>
      <c r="N30" s="73">
        <v>100</v>
      </c>
      <c r="O30" s="73">
        <v>80</v>
      </c>
      <c r="P30" s="73">
        <v>20</v>
      </c>
      <c r="Q30" s="65">
        <v>1</v>
      </c>
      <c r="R30" s="65">
        <v>367</v>
      </c>
      <c r="S30" s="65">
        <v>862</v>
      </c>
      <c r="T30" s="66">
        <v>0</v>
      </c>
      <c r="U30" s="65">
        <v>16</v>
      </c>
      <c r="V30" s="65">
        <v>39</v>
      </c>
      <c r="W30" s="92" t="s">
        <v>193</v>
      </c>
      <c r="X30" s="92" t="s">
        <v>193</v>
      </c>
      <c r="Y30" s="100"/>
    </row>
    <row r="31" s="40" customFormat="true" ht="30" customHeight="true" spans="1:25">
      <c r="A31" s="64">
        <v>25</v>
      </c>
      <c r="B31" s="65" t="s">
        <v>115</v>
      </c>
      <c r="C31" s="65" t="s">
        <v>116</v>
      </c>
      <c r="D31" s="65" t="s">
        <v>117</v>
      </c>
      <c r="E31" s="65" t="s">
        <v>147</v>
      </c>
      <c r="F31" s="65" t="s">
        <v>190</v>
      </c>
      <c r="G31" s="65" t="s">
        <v>194</v>
      </c>
      <c r="H31" s="65" t="s">
        <v>155</v>
      </c>
      <c r="I31" s="65" t="s">
        <v>195</v>
      </c>
      <c r="J31" s="65">
        <v>2025.01</v>
      </c>
      <c r="K31" s="65">
        <v>2025.12</v>
      </c>
      <c r="L31" s="65" t="s">
        <v>88</v>
      </c>
      <c r="M31" s="65" t="s">
        <v>196</v>
      </c>
      <c r="N31" s="73">
        <v>70</v>
      </c>
      <c r="O31" s="73">
        <v>62</v>
      </c>
      <c r="P31" s="73">
        <v>8</v>
      </c>
      <c r="Q31" s="65">
        <v>1</v>
      </c>
      <c r="R31" s="65">
        <v>367</v>
      </c>
      <c r="S31" s="65">
        <v>862</v>
      </c>
      <c r="T31" s="65">
        <v>0</v>
      </c>
      <c r="U31" s="65">
        <v>16</v>
      </c>
      <c r="V31" s="65">
        <v>39</v>
      </c>
      <c r="W31" s="92" t="s">
        <v>163</v>
      </c>
      <c r="X31" s="92" t="s">
        <v>164</v>
      </c>
      <c r="Y31" s="100"/>
    </row>
    <row r="32" s="41" customFormat="true" ht="30" customHeight="true" spans="1:27">
      <c r="A32" s="64">
        <v>26</v>
      </c>
      <c r="B32" s="65" t="s">
        <v>115</v>
      </c>
      <c r="C32" s="65" t="s">
        <v>116</v>
      </c>
      <c r="D32" s="65" t="s">
        <v>117</v>
      </c>
      <c r="E32" s="65" t="s">
        <v>147</v>
      </c>
      <c r="F32" s="65" t="s">
        <v>197</v>
      </c>
      <c r="G32" s="65" t="s">
        <v>198</v>
      </c>
      <c r="H32" s="65" t="s">
        <v>86</v>
      </c>
      <c r="I32" s="65" t="s">
        <v>199</v>
      </c>
      <c r="J32" s="65">
        <v>2025.01</v>
      </c>
      <c r="K32" s="73">
        <v>2025.12</v>
      </c>
      <c r="L32" s="65" t="s">
        <v>88</v>
      </c>
      <c r="M32" s="65" t="s">
        <v>200</v>
      </c>
      <c r="N32" s="73">
        <v>23</v>
      </c>
      <c r="O32" s="73">
        <v>20</v>
      </c>
      <c r="P32" s="73">
        <v>3</v>
      </c>
      <c r="Q32" s="65">
        <v>2</v>
      </c>
      <c r="R32" s="65">
        <v>91</v>
      </c>
      <c r="S32" s="65">
        <v>332</v>
      </c>
      <c r="T32" s="66">
        <v>0</v>
      </c>
      <c r="U32" s="65">
        <v>9</v>
      </c>
      <c r="V32" s="65">
        <v>25</v>
      </c>
      <c r="W32" s="92" t="s">
        <v>182</v>
      </c>
      <c r="X32" s="92" t="s">
        <v>201</v>
      </c>
      <c r="Y32" s="99"/>
      <c r="Z32" s="40"/>
      <c r="AA32" s="40"/>
    </row>
    <row r="33" s="41" customFormat="true" ht="30" customHeight="true" spans="1:27">
      <c r="A33" s="64">
        <v>27</v>
      </c>
      <c r="B33" s="65" t="s">
        <v>115</v>
      </c>
      <c r="C33" s="65" t="s">
        <v>116</v>
      </c>
      <c r="D33" s="65" t="s">
        <v>117</v>
      </c>
      <c r="E33" s="65" t="s">
        <v>147</v>
      </c>
      <c r="F33" s="65" t="s">
        <v>197</v>
      </c>
      <c r="G33" s="67" t="s">
        <v>202</v>
      </c>
      <c r="H33" s="65" t="s">
        <v>86</v>
      </c>
      <c r="I33" s="65" t="s">
        <v>203</v>
      </c>
      <c r="J33" s="65">
        <v>2025.01</v>
      </c>
      <c r="K33" s="65">
        <v>2025.12</v>
      </c>
      <c r="L33" s="65" t="s">
        <v>88</v>
      </c>
      <c r="M33" s="65" t="s">
        <v>204</v>
      </c>
      <c r="N33" s="73">
        <v>10</v>
      </c>
      <c r="O33" s="73">
        <v>10</v>
      </c>
      <c r="P33" s="73">
        <v>0</v>
      </c>
      <c r="Q33" s="65">
        <v>1</v>
      </c>
      <c r="R33" s="65">
        <v>94</v>
      </c>
      <c r="S33" s="65">
        <v>295</v>
      </c>
      <c r="T33" s="65">
        <v>0</v>
      </c>
      <c r="U33" s="65">
        <v>3</v>
      </c>
      <c r="V33" s="65">
        <v>6</v>
      </c>
      <c r="W33" s="92" t="s">
        <v>205</v>
      </c>
      <c r="X33" s="92" t="s">
        <v>206</v>
      </c>
      <c r="Y33" s="99"/>
      <c r="Z33" s="40"/>
      <c r="AA33" s="40"/>
    </row>
    <row r="34" s="41" customFormat="true" ht="30" customHeight="true" spans="1:27">
      <c r="A34" s="64">
        <v>28</v>
      </c>
      <c r="B34" s="65" t="s">
        <v>115</v>
      </c>
      <c r="C34" s="65" t="s">
        <v>116</v>
      </c>
      <c r="D34" s="65" t="s">
        <v>117</v>
      </c>
      <c r="E34" s="65" t="s">
        <v>147</v>
      </c>
      <c r="F34" s="65" t="s">
        <v>197</v>
      </c>
      <c r="G34" s="65" t="s">
        <v>207</v>
      </c>
      <c r="H34" s="65" t="s">
        <v>86</v>
      </c>
      <c r="I34" s="65" t="s">
        <v>208</v>
      </c>
      <c r="J34" s="65">
        <v>2025.01</v>
      </c>
      <c r="K34" s="73">
        <v>2025.12</v>
      </c>
      <c r="L34" s="65" t="s">
        <v>88</v>
      </c>
      <c r="M34" s="65" t="s">
        <v>209</v>
      </c>
      <c r="N34" s="73">
        <v>15</v>
      </c>
      <c r="O34" s="73">
        <v>10</v>
      </c>
      <c r="P34" s="73">
        <v>5</v>
      </c>
      <c r="Q34" s="65">
        <v>1</v>
      </c>
      <c r="R34" s="65">
        <v>109</v>
      </c>
      <c r="S34" s="65">
        <v>344</v>
      </c>
      <c r="T34" s="66">
        <v>0</v>
      </c>
      <c r="U34" s="65">
        <v>4</v>
      </c>
      <c r="V34" s="65">
        <v>12</v>
      </c>
      <c r="W34" s="92" t="s">
        <v>182</v>
      </c>
      <c r="X34" s="92" t="s">
        <v>210</v>
      </c>
      <c r="Y34" s="99"/>
      <c r="Z34" s="40"/>
      <c r="AA34" s="40"/>
    </row>
    <row r="35" s="41" customFormat="true" ht="30" customHeight="true" spans="1:27">
      <c r="A35" s="64">
        <v>29</v>
      </c>
      <c r="B35" s="65" t="s">
        <v>115</v>
      </c>
      <c r="C35" s="65" t="s">
        <v>116</v>
      </c>
      <c r="D35" s="65" t="s">
        <v>117</v>
      </c>
      <c r="E35" s="65" t="s">
        <v>147</v>
      </c>
      <c r="F35" s="65" t="s">
        <v>197</v>
      </c>
      <c r="G35" s="65" t="s">
        <v>211</v>
      </c>
      <c r="H35" s="65" t="s">
        <v>86</v>
      </c>
      <c r="I35" s="65" t="s">
        <v>212</v>
      </c>
      <c r="J35" s="65">
        <v>2025.01</v>
      </c>
      <c r="K35" s="65">
        <v>2025.12</v>
      </c>
      <c r="L35" s="65" t="s">
        <v>88</v>
      </c>
      <c r="M35" s="65" t="s">
        <v>213</v>
      </c>
      <c r="N35" s="73">
        <v>15</v>
      </c>
      <c r="O35" s="73">
        <v>10</v>
      </c>
      <c r="P35" s="73">
        <v>5</v>
      </c>
      <c r="Q35" s="65">
        <v>1</v>
      </c>
      <c r="R35" s="65">
        <v>142</v>
      </c>
      <c r="S35" s="65">
        <v>406</v>
      </c>
      <c r="T35" s="65">
        <v>0</v>
      </c>
      <c r="U35" s="65">
        <v>3</v>
      </c>
      <c r="V35" s="65">
        <v>6</v>
      </c>
      <c r="W35" s="92" t="s">
        <v>182</v>
      </c>
      <c r="X35" s="92" t="s">
        <v>214</v>
      </c>
      <c r="Y35" s="99"/>
      <c r="Z35" s="40"/>
      <c r="AA35" s="40"/>
    </row>
    <row r="36" s="41" customFormat="true" ht="30" customHeight="true" spans="1:27">
      <c r="A36" s="64">
        <v>30</v>
      </c>
      <c r="B36" s="65" t="s">
        <v>80</v>
      </c>
      <c r="C36" s="65" t="s">
        <v>92</v>
      </c>
      <c r="D36" s="65" t="s">
        <v>168</v>
      </c>
      <c r="E36" s="65" t="s">
        <v>147</v>
      </c>
      <c r="F36" s="65" t="s">
        <v>190</v>
      </c>
      <c r="G36" s="65" t="s">
        <v>215</v>
      </c>
      <c r="H36" s="65" t="s">
        <v>86</v>
      </c>
      <c r="I36" s="65" t="s">
        <v>215</v>
      </c>
      <c r="J36" s="65">
        <v>2025.01</v>
      </c>
      <c r="K36" s="73">
        <v>2025.12</v>
      </c>
      <c r="L36" s="65" t="s">
        <v>88</v>
      </c>
      <c r="M36" s="65" t="s">
        <v>216</v>
      </c>
      <c r="N36" s="73">
        <v>870</v>
      </c>
      <c r="O36" s="73">
        <v>870</v>
      </c>
      <c r="P36" s="73">
        <v>0</v>
      </c>
      <c r="Q36" s="65">
        <v>1</v>
      </c>
      <c r="R36" s="89">
        <v>367</v>
      </c>
      <c r="S36" s="65">
        <v>862</v>
      </c>
      <c r="T36" s="66">
        <v>0</v>
      </c>
      <c r="U36" s="65">
        <v>16</v>
      </c>
      <c r="V36" s="65">
        <v>39</v>
      </c>
      <c r="W36" s="92" t="s">
        <v>193</v>
      </c>
      <c r="X36" s="92" t="s">
        <v>193</v>
      </c>
      <c r="Y36" s="59"/>
      <c r="Z36" s="40"/>
      <c r="AA36" s="40"/>
    </row>
    <row r="37" s="42" customFormat="true" ht="30" customHeight="true" spans="1:27">
      <c r="A37" s="64">
        <v>31</v>
      </c>
      <c r="B37" s="65" t="s">
        <v>115</v>
      </c>
      <c r="C37" s="65" t="s">
        <v>116</v>
      </c>
      <c r="D37" s="65" t="s">
        <v>117</v>
      </c>
      <c r="E37" s="65" t="s">
        <v>217</v>
      </c>
      <c r="F37" s="65" t="s">
        <v>218</v>
      </c>
      <c r="G37" s="65" t="s">
        <v>219</v>
      </c>
      <c r="H37" s="65" t="s">
        <v>86</v>
      </c>
      <c r="I37" s="65" t="s">
        <v>220</v>
      </c>
      <c r="J37" s="65">
        <v>2025.01</v>
      </c>
      <c r="K37" s="65">
        <v>2025.12</v>
      </c>
      <c r="L37" s="65" t="s">
        <v>88</v>
      </c>
      <c r="M37" s="65" t="s">
        <v>221</v>
      </c>
      <c r="N37" s="73">
        <v>120</v>
      </c>
      <c r="O37" s="73">
        <v>120</v>
      </c>
      <c r="P37" s="73">
        <v>0</v>
      </c>
      <c r="Q37" s="65">
        <v>1</v>
      </c>
      <c r="R37" s="65">
        <v>135</v>
      </c>
      <c r="S37" s="65">
        <v>405</v>
      </c>
      <c r="T37" s="65">
        <v>0</v>
      </c>
      <c r="U37" s="65">
        <v>13</v>
      </c>
      <c r="V37" s="65">
        <v>42</v>
      </c>
      <c r="W37" s="92" t="s">
        <v>222</v>
      </c>
      <c r="X37" s="92" t="s">
        <v>223</v>
      </c>
      <c r="Y37" s="61"/>
      <c r="Z37" s="40"/>
      <c r="AA37" s="40"/>
    </row>
    <row r="38" s="43" customFormat="true" ht="30" customHeight="true" spans="1:27">
      <c r="A38" s="62">
        <v>32</v>
      </c>
      <c r="B38" s="63" t="s">
        <v>115</v>
      </c>
      <c r="C38" s="63" t="s">
        <v>116</v>
      </c>
      <c r="D38" s="63" t="s">
        <v>117</v>
      </c>
      <c r="E38" s="63" t="s">
        <v>217</v>
      </c>
      <c r="F38" s="63" t="s">
        <v>218</v>
      </c>
      <c r="G38" s="63" t="s">
        <v>224</v>
      </c>
      <c r="H38" s="63" t="s">
        <v>86</v>
      </c>
      <c r="I38" s="63" t="s">
        <v>220</v>
      </c>
      <c r="J38" s="63">
        <v>2025.01</v>
      </c>
      <c r="K38" s="74">
        <v>2025.12</v>
      </c>
      <c r="L38" s="63" t="s">
        <v>88</v>
      </c>
      <c r="M38" s="63" t="s">
        <v>225</v>
      </c>
      <c r="N38" s="74">
        <v>60</v>
      </c>
      <c r="O38" s="74">
        <v>60</v>
      </c>
      <c r="P38" s="74">
        <v>0</v>
      </c>
      <c r="Q38" s="63">
        <v>1</v>
      </c>
      <c r="R38" s="63">
        <v>120</v>
      </c>
      <c r="S38" s="63">
        <v>360</v>
      </c>
      <c r="T38" s="63">
        <v>0</v>
      </c>
      <c r="U38" s="63">
        <v>10</v>
      </c>
      <c r="V38" s="63">
        <v>34</v>
      </c>
      <c r="W38" s="91" t="s">
        <v>222</v>
      </c>
      <c r="X38" s="91" t="s">
        <v>223</v>
      </c>
      <c r="Y38" s="102"/>
      <c r="Z38" s="39"/>
      <c r="AA38" s="39"/>
    </row>
    <row r="39" s="42" customFormat="true" ht="30" customHeight="true" spans="1:27">
      <c r="A39" s="64">
        <v>33</v>
      </c>
      <c r="B39" s="65" t="s">
        <v>115</v>
      </c>
      <c r="C39" s="65" t="s">
        <v>116</v>
      </c>
      <c r="D39" s="65" t="s">
        <v>117</v>
      </c>
      <c r="E39" s="65" t="s">
        <v>217</v>
      </c>
      <c r="F39" s="65" t="s">
        <v>226</v>
      </c>
      <c r="G39" s="65" t="s">
        <v>227</v>
      </c>
      <c r="H39" s="65" t="s">
        <v>86</v>
      </c>
      <c r="I39" s="65" t="s">
        <v>226</v>
      </c>
      <c r="J39" s="65">
        <v>2025.01</v>
      </c>
      <c r="K39" s="65">
        <v>2025.12</v>
      </c>
      <c r="L39" s="65" t="s">
        <v>88</v>
      </c>
      <c r="M39" s="65" t="s">
        <v>228</v>
      </c>
      <c r="N39" s="73">
        <v>75</v>
      </c>
      <c r="O39" s="73">
        <v>75</v>
      </c>
      <c r="P39" s="73">
        <v>0</v>
      </c>
      <c r="Q39" s="65">
        <v>1</v>
      </c>
      <c r="R39" s="65">
        <v>66</v>
      </c>
      <c r="S39" s="65">
        <v>198</v>
      </c>
      <c r="T39" s="65">
        <v>0</v>
      </c>
      <c r="U39" s="65">
        <v>6</v>
      </c>
      <c r="V39" s="65">
        <v>20</v>
      </c>
      <c r="W39" s="92" t="s">
        <v>229</v>
      </c>
      <c r="X39" s="92" t="s">
        <v>230</v>
      </c>
      <c r="Y39" s="61"/>
      <c r="Z39" s="40"/>
      <c r="AA39" s="40"/>
    </row>
    <row r="40" s="42" customFormat="true" ht="30" customHeight="true" spans="1:27">
      <c r="A40" s="64">
        <v>34</v>
      </c>
      <c r="B40" s="65" t="s">
        <v>80</v>
      </c>
      <c r="C40" s="65" t="s">
        <v>92</v>
      </c>
      <c r="D40" s="65" t="s">
        <v>168</v>
      </c>
      <c r="E40" s="65" t="s">
        <v>217</v>
      </c>
      <c r="F40" s="65" t="s">
        <v>226</v>
      </c>
      <c r="G40" s="65" t="s">
        <v>231</v>
      </c>
      <c r="H40" s="65" t="s">
        <v>86</v>
      </c>
      <c r="I40" s="65" t="s">
        <v>226</v>
      </c>
      <c r="J40" s="65">
        <v>2025.01</v>
      </c>
      <c r="K40" s="73">
        <v>2025.12</v>
      </c>
      <c r="L40" s="65" t="s">
        <v>88</v>
      </c>
      <c r="M40" s="65" t="s">
        <v>232</v>
      </c>
      <c r="N40" s="73">
        <v>30</v>
      </c>
      <c r="O40" s="73">
        <v>30</v>
      </c>
      <c r="P40" s="73">
        <v>0</v>
      </c>
      <c r="Q40" s="65">
        <v>1</v>
      </c>
      <c r="R40" s="65">
        <v>66</v>
      </c>
      <c r="S40" s="65">
        <v>198</v>
      </c>
      <c r="T40" s="65">
        <v>0</v>
      </c>
      <c r="U40" s="65">
        <v>6</v>
      </c>
      <c r="V40" s="65">
        <v>20</v>
      </c>
      <c r="W40" s="92" t="s">
        <v>222</v>
      </c>
      <c r="X40" s="92" t="s">
        <v>230</v>
      </c>
      <c r="Y40" s="61"/>
      <c r="Z40" s="40"/>
      <c r="AA40" s="40"/>
    </row>
    <row r="41" s="43" customFormat="true" ht="59" customHeight="true" spans="1:27">
      <c r="A41" s="62">
        <v>35</v>
      </c>
      <c r="B41" s="63" t="s">
        <v>80</v>
      </c>
      <c r="C41" s="63" t="s">
        <v>92</v>
      </c>
      <c r="D41" s="63" t="s">
        <v>168</v>
      </c>
      <c r="E41" s="63" t="s">
        <v>217</v>
      </c>
      <c r="F41" s="63" t="s">
        <v>226</v>
      </c>
      <c r="G41" s="63" t="s">
        <v>233</v>
      </c>
      <c r="H41" s="63" t="s">
        <v>86</v>
      </c>
      <c r="I41" s="63" t="s">
        <v>226</v>
      </c>
      <c r="J41" s="63">
        <v>2025.01</v>
      </c>
      <c r="K41" s="63">
        <v>2025.12</v>
      </c>
      <c r="L41" s="63" t="s">
        <v>88</v>
      </c>
      <c r="M41" s="63" t="s">
        <v>234</v>
      </c>
      <c r="N41" s="74">
        <v>25</v>
      </c>
      <c r="O41" s="74">
        <v>25</v>
      </c>
      <c r="P41" s="74">
        <v>0</v>
      </c>
      <c r="Q41" s="63">
        <v>1</v>
      </c>
      <c r="R41" s="63">
        <v>30</v>
      </c>
      <c r="S41" s="63">
        <v>90</v>
      </c>
      <c r="T41" s="63">
        <v>0</v>
      </c>
      <c r="U41" s="63">
        <v>3</v>
      </c>
      <c r="V41" s="63">
        <v>10</v>
      </c>
      <c r="W41" s="91" t="s">
        <v>222</v>
      </c>
      <c r="X41" s="91" t="s">
        <v>235</v>
      </c>
      <c r="Y41" s="102"/>
      <c r="Z41" s="39"/>
      <c r="AA41" s="39"/>
    </row>
    <row r="42" s="42" customFormat="true" ht="30" customHeight="true" spans="1:27">
      <c r="A42" s="64">
        <v>36</v>
      </c>
      <c r="B42" s="65" t="s">
        <v>80</v>
      </c>
      <c r="C42" s="65" t="s">
        <v>81</v>
      </c>
      <c r="D42" s="65" t="s">
        <v>82</v>
      </c>
      <c r="E42" s="65" t="s">
        <v>217</v>
      </c>
      <c r="F42" s="65" t="s">
        <v>236</v>
      </c>
      <c r="G42" s="65" t="s">
        <v>237</v>
      </c>
      <c r="H42" s="65" t="s">
        <v>86</v>
      </c>
      <c r="I42" s="65" t="s">
        <v>236</v>
      </c>
      <c r="J42" s="65">
        <v>2025.01</v>
      </c>
      <c r="K42" s="73">
        <v>2025.12</v>
      </c>
      <c r="L42" s="65" t="s">
        <v>88</v>
      </c>
      <c r="M42" s="65" t="s">
        <v>238</v>
      </c>
      <c r="N42" s="73">
        <v>30</v>
      </c>
      <c r="O42" s="73">
        <v>30</v>
      </c>
      <c r="P42" s="73">
        <v>0</v>
      </c>
      <c r="Q42" s="65">
        <v>1</v>
      </c>
      <c r="R42" s="65">
        <v>800</v>
      </c>
      <c r="S42" s="65">
        <v>2400</v>
      </c>
      <c r="T42" s="65">
        <v>0</v>
      </c>
      <c r="U42" s="65">
        <v>50</v>
      </c>
      <c r="V42" s="65">
        <v>200</v>
      </c>
      <c r="W42" s="94" t="s">
        <v>239</v>
      </c>
      <c r="X42" s="94" t="s">
        <v>240</v>
      </c>
      <c r="Y42" s="61"/>
      <c r="Z42" s="40"/>
      <c r="AA42" s="40"/>
    </row>
    <row r="43" s="42" customFormat="true" ht="42" customHeight="true" spans="1:27">
      <c r="A43" s="64">
        <v>37</v>
      </c>
      <c r="B43" s="65" t="s">
        <v>80</v>
      </c>
      <c r="C43" s="65" t="s">
        <v>92</v>
      </c>
      <c r="D43" s="65" t="s">
        <v>168</v>
      </c>
      <c r="E43" s="65" t="s">
        <v>217</v>
      </c>
      <c r="F43" s="65" t="s">
        <v>236</v>
      </c>
      <c r="G43" s="65" t="s">
        <v>241</v>
      </c>
      <c r="H43" s="65" t="s">
        <v>155</v>
      </c>
      <c r="I43" s="65" t="s">
        <v>242</v>
      </c>
      <c r="J43" s="65">
        <v>2025.01</v>
      </c>
      <c r="K43" s="65">
        <v>2025.12</v>
      </c>
      <c r="L43" s="65" t="s">
        <v>88</v>
      </c>
      <c r="M43" s="65" t="s">
        <v>243</v>
      </c>
      <c r="N43" s="73">
        <v>40</v>
      </c>
      <c r="O43" s="73">
        <v>40</v>
      </c>
      <c r="P43" s="73">
        <v>0</v>
      </c>
      <c r="Q43" s="65">
        <v>1</v>
      </c>
      <c r="R43" s="65">
        <v>85</v>
      </c>
      <c r="S43" s="65">
        <v>255</v>
      </c>
      <c r="T43" s="65">
        <v>0</v>
      </c>
      <c r="U43" s="65">
        <v>2</v>
      </c>
      <c r="V43" s="65">
        <v>7</v>
      </c>
      <c r="W43" s="94" t="s">
        <v>244</v>
      </c>
      <c r="X43" s="94" t="s">
        <v>223</v>
      </c>
      <c r="Y43" s="61"/>
      <c r="Z43" s="40"/>
      <c r="AA43" s="40"/>
    </row>
    <row r="44" s="42" customFormat="true" ht="51" customHeight="true" spans="1:27">
      <c r="A44" s="64">
        <v>38</v>
      </c>
      <c r="B44" s="65" t="s">
        <v>80</v>
      </c>
      <c r="C44" s="65" t="s">
        <v>92</v>
      </c>
      <c r="D44" s="65" t="s">
        <v>168</v>
      </c>
      <c r="E44" s="65" t="s">
        <v>217</v>
      </c>
      <c r="F44" s="65" t="s">
        <v>236</v>
      </c>
      <c r="G44" s="65" t="s">
        <v>245</v>
      </c>
      <c r="H44" s="65" t="s">
        <v>155</v>
      </c>
      <c r="I44" s="65" t="s">
        <v>246</v>
      </c>
      <c r="J44" s="65">
        <v>2025.01</v>
      </c>
      <c r="K44" s="73">
        <v>2025.12</v>
      </c>
      <c r="L44" s="65" t="s">
        <v>88</v>
      </c>
      <c r="M44" s="65" t="s">
        <v>247</v>
      </c>
      <c r="N44" s="73">
        <v>100</v>
      </c>
      <c r="O44" s="73">
        <v>100</v>
      </c>
      <c r="P44" s="73">
        <v>0</v>
      </c>
      <c r="Q44" s="65">
        <v>1</v>
      </c>
      <c r="R44" s="65">
        <v>280</v>
      </c>
      <c r="S44" s="65">
        <v>840</v>
      </c>
      <c r="T44" s="65">
        <v>0</v>
      </c>
      <c r="U44" s="65">
        <v>5</v>
      </c>
      <c r="V44" s="65">
        <v>15</v>
      </c>
      <c r="W44" s="94" t="s">
        <v>244</v>
      </c>
      <c r="X44" s="94" t="s">
        <v>223</v>
      </c>
      <c r="Y44" s="61"/>
      <c r="Z44" s="40"/>
      <c r="AA44" s="40"/>
    </row>
    <row r="45" s="42" customFormat="true" ht="30" customHeight="true" spans="1:27">
      <c r="A45" s="64">
        <v>39</v>
      </c>
      <c r="B45" s="65" t="s">
        <v>80</v>
      </c>
      <c r="C45" s="65" t="s">
        <v>92</v>
      </c>
      <c r="D45" s="65" t="s">
        <v>168</v>
      </c>
      <c r="E45" s="69" t="s">
        <v>248</v>
      </c>
      <c r="F45" s="69" t="s">
        <v>249</v>
      </c>
      <c r="G45" s="65" t="s">
        <v>250</v>
      </c>
      <c r="H45" s="65" t="s">
        <v>86</v>
      </c>
      <c r="I45" s="69" t="s">
        <v>251</v>
      </c>
      <c r="J45" s="65">
        <v>2025.01</v>
      </c>
      <c r="K45" s="65">
        <v>2025.12</v>
      </c>
      <c r="L45" s="65" t="s">
        <v>88</v>
      </c>
      <c r="M45" s="65" t="s">
        <v>252</v>
      </c>
      <c r="N45" s="73">
        <v>40</v>
      </c>
      <c r="O45" s="73">
        <v>40</v>
      </c>
      <c r="P45" s="73">
        <v>0</v>
      </c>
      <c r="Q45" s="69">
        <v>1</v>
      </c>
      <c r="R45" s="65">
        <v>293</v>
      </c>
      <c r="S45" s="65">
        <v>879</v>
      </c>
      <c r="T45" s="69">
        <v>0</v>
      </c>
      <c r="U45" s="65">
        <v>11</v>
      </c>
      <c r="V45" s="69">
        <v>34</v>
      </c>
      <c r="W45" s="92" t="s">
        <v>253</v>
      </c>
      <c r="X45" s="95" t="s">
        <v>223</v>
      </c>
      <c r="Y45" s="61"/>
      <c r="Z45" s="40"/>
      <c r="AA45" s="40"/>
    </row>
    <row r="46" s="43" customFormat="true" ht="71" customHeight="true" spans="1:27">
      <c r="A46" s="62">
        <v>40</v>
      </c>
      <c r="B46" s="63" t="s">
        <v>80</v>
      </c>
      <c r="C46" s="63" t="s">
        <v>92</v>
      </c>
      <c r="D46" s="63" t="s">
        <v>168</v>
      </c>
      <c r="E46" s="63" t="s">
        <v>217</v>
      </c>
      <c r="F46" s="63" t="s">
        <v>254</v>
      </c>
      <c r="G46" s="63" t="s">
        <v>255</v>
      </c>
      <c r="H46" s="63" t="s">
        <v>86</v>
      </c>
      <c r="I46" s="63" t="s">
        <v>254</v>
      </c>
      <c r="J46" s="63">
        <v>2025.01</v>
      </c>
      <c r="K46" s="74">
        <v>2025.12</v>
      </c>
      <c r="L46" s="63" t="s">
        <v>88</v>
      </c>
      <c r="M46" s="63" t="s">
        <v>256</v>
      </c>
      <c r="N46" s="74">
        <v>20</v>
      </c>
      <c r="O46" s="74">
        <v>20</v>
      </c>
      <c r="P46" s="74">
        <v>0</v>
      </c>
      <c r="Q46" s="63">
        <v>1</v>
      </c>
      <c r="R46" s="63">
        <v>73</v>
      </c>
      <c r="S46" s="63">
        <v>219</v>
      </c>
      <c r="T46" s="63">
        <v>0</v>
      </c>
      <c r="U46" s="63">
        <v>4</v>
      </c>
      <c r="V46" s="63">
        <v>12</v>
      </c>
      <c r="W46" s="91" t="s">
        <v>222</v>
      </c>
      <c r="X46" s="91" t="s">
        <v>257</v>
      </c>
      <c r="Y46" s="102"/>
      <c r="Z46" s="39"/>
      <c r="AA46" s="39"/>
    </row>
    <row r="47" s="42" customFormat="true" ht="30" customHeight="true" spans="1:27">
      <c r="A47" s="64">
        <v>41</v>
      </c>
      <c r="B47" s="65" t="s">
        <v>80</v>
      </c>
      <c r="C47" s="65" t="s">
        <v>81</v>
      </c>
      <c r="D47" s="65" t="s">
        <v>82</v>
      </c>
      <c r="E47" s="65" t="s">
        <v>217</v>
      </c>
      <c r="F47" s="65" t="s">
        <v>254</v>
      </c>
      <c r="G47" s="65" t="s">
        <v>258</v>
      </c>
      <c r="H47" s="65" t="s">
        <v>86</v>
      </c>
      <c r="I47" s="65" t="s">
        <v>254</v>
      </c>
      <c r="J47" s="65">
        <v>2025.01</v>
      </c>
      <c r="K47" s="65">
        <v>2025.12</v>
      </c>
      <c r="L47" s="65" t="s">
        <v>88</v>
      </c>
      <c r="M47" s="65" t="s">
        <v>259</v>
      </c>
      <c r="N47" s="73">
        <v>30</v>
      </c>
      <c r="O47" s="73">
        <v>25</v>
      </c>
      <c r="P47" s="73">
        <v>5</v>
      </c>
      <c r="Q47" s="65">
        <v>1</v>
      </c>
      <c r="R47" s="65">
        <v>14</v>
      </c>
      <c r="S47" s="65">
        <v>42</v>
      </c>
      <c r="T47" s="65">
        <v>0</v>
      </c>
      <c r="U47" s="65">
        <v>6</v>
      </c>
      <c r="V47" s="65">
        <v>14</v>
      </c>
      <c r="W47" s="92" t="s">
        <v>260</v>
      </c>
      <c r="X47" s="92" t="s">
        <v>261</v>
      </c>
      <c r="Y47" s="61"/>
      <c r="Z47" s="40"/>
      <c r="AA47" s="40"/>
    </row>
    <row r="48" s="42" customFormat="true" ht="30" customHeight="true" spans="1:27">
      <c r="A48" s="64">
        <v>42</v>
      </c>
      <c r="B48" s="65" t="s">
        <v>115</v>
      </c>
      <c r="C48" s="65" t="s">
        <v>116</v>
      </c>
      <c r="D48" s="65" t="s">
        <v>117</v>
      </c>
      <c r="E48" s="65" t="s">
        <v>217</v>
      </c>
      <c r="F48" s="65" t="s">
        <v>262</v>
      </c>
      <c r="G48" s="65" t="s">
        <v>263</v>
      </c>
      <c r="H48" s="65" t="s">
        <v>86</v>
      </c>
      <c r="I48" s="65" t="s">
        <v>262</v>
      </c>
      <c r="J48" s="65">
        <v>2025.01</v>
      </c>
      <c r="K48" s="73">
        <v>2025.12</v>
      </c>
      <c r="L48" s="65" t="s">
        <v>88</v>
      </c>
      <c r="M48" s="65" t="s">
        <v>264</v>
      </c>
      <c r="N48" s="73">
        <v>65</v>
      </c>
      <c r="O48" s="73">
        <v>65</v>
      </c>
      <c r="P48" s="73">
        <v>0</v>
      </c>
      <c r="Q48" s="65">
        <v>1</v>
      </c>
      <c r="R48" s="65">
        <v>160</v>
      </c>
      <c r="S48" s="65">
        <v>480</v>
      </c>
      <c r="T48" s="65">
        <v>0</v>
      </c>
      <c r="U48" s="65">
        <v>6</v>
      </c>
      <c r="V48" s="65">
        <v>11</v>
      </c>
      <c r="W48" s="92" t="s">
        <v>265</v>
      </c>
      <c r="X48" s="92" t="s">
        <v>266</v>
      </c>
      <c r="Y48" s="61"/>
      <c r="Z48" s="40"/>
      <c r="AA48" s="40"/>
    </row>
    <row r="49" s="42" customFormat="true" ht="44" customHeight="true" spans="1:27">
      <c r="A49" s="64">
        <v>43</v>
      </c>
      <c r="B49" s="65" t="s">
        <v>80</v>
      </c>
      <c r="C49" s="65" t="s">
        <v>92</v>
      </c>
      <c r="D49" s="65" t="s">
        <v>168</v>
      </c>
      <c r="E49" s="65" t="s">
        <v>217</v>
      </c>
      <c r="F49" s="65" t="s">
        <v>262</v>
      </c>
      <c r="G49" s="65" t="s">
        <v>267</v>
      </c>
      <c r="H49" s="65" t="s">
        <v>86</v>
      </c>
      <c r="I49" s="65" t="s">
        <v>262</v>
      </c>
      <c r="J49" s="65">
        <v>2025.01</v>
      </c>
      <c r="K49" s="65">
        <v>2025.12</v>
      </c>
      <c r="L49" s="65" t="s">
        <v>88</v>
      </c>
      <c r="M49" s="65" t="s">
        <v>268</v>
      </c>
      <c r="N49" s="73">
        <v>10</v>
      </c>
      <c r="O49" s="73">
        <v>10</v>
      </c>
      <c r="P49" s="73">
        <v>0</v>
      </c>
      <c r="Q49" s="65">
        <v>1</v>
      </c>
      <c r="R49" s="65">
        <v>110</v>
      </c>
      <c r="S49" s="65">
        <v>330</v>
      </c>
      <c r="T49" s="65">
        <v>0</v>
      </c>
      <c r="U49" s="65">
        <v>4</v>
      </c>
      <c r="V49" s="65">
        <v>10</v>
      </c>
      <c r="W49" s="92" t="s">
        <v>269</v>
      </c>
      <c r="X49" s="92" t="s">
        <v>270</v>
      </c>
      <c r="Y49" s="61"/>
      <c r="Z49" s="40"/>
      <c r="AA49" s="40"/>
    </row>
    <row r="50" s="42" customFormat="true" ht="30" customHeight="true" spans="1:27">
      <c r="A50" s="64">
        <v>44</v>
      </c>
      <c r="B50" s="65" t="s">
        <v>115</v>
      </c>
      <c r="C50" s="65" t="s">
        <v>116</v>
      </c>
      <c r="D50" s="65" t="s">
        <v>117</v>
      </c>
      <c r="E50" s="65" t="s">
        <v>217</v>
      </c>
      <c r="F50" s="65" t="s">
        <v>271</v>
      </c>
      <c r="G50" s="65" t="s">
        <v>272</v>
      </c>
      <c r="H50" s="65" t="s">
        <v>86</v>
      </c>
      <c r="I50" s="65" t="s">
        <v>271</v>
      </c>
      <c r="J50" s="65">
        <v>2025.01</v>
      </c>
      <c r="K50" s="73">
        <v>2025.12</v>
      </c>
      <c r="L50" s="65" t="s">
        <v>88</v>
      </c>
      <c r="M50" s="65" t="s">
        <v>273</v>
      </c>
      <c r="N50" s="73">
        <v>7.7</v>
      </c>
      <c r="O50" s="73">
        <v>7.7</v>
      </c>
      <c r="P50" s="73">
        <v>0</v>
      </c>
      <c r="Q50" s="65">
        <v>1</v>
      </c>
      <c r="R50" s="65">
        <v>60</v>
      </c>
      <c r="S50" s="65">
        <v>180</v>
      </c>
      <c r="T50" s="65">
        <v>0</v>
      </c>
      <c r="U50" s="65">
        <v>5</v>
      </c>
      <c r="V50" s="65">
        <v>17</v>
      </c>
      <c r="W50" s="92" t="s">
        <v>229</v>
      </c>
      <c r="X50" s="92" t="s">
        <v>274</v>
      </c>
      <c r="Y50" s="61"/>
      <c r="Z50" s="40"/>
      <c r="AA50" s="40"/>
    </row>
    <row r="51" s="42" customFormat="true" ht="30" customHeight="true" spans="1:27">
      <c r="A51" s="64">
        <v>45</v>
      </c>
      <c r="B51" s="65" t="s">
        <v>80</v>
      </c>
      <c r="C51" s="65" t="s">
        <v>92</v>
      </c>
      <c r="D51" s="65" t="s">
        <v>168</v>
      </c>
      <c r="E51" s="65" t="s">
        <v>248</v>
      </c>
      <c r="F51" s="65" t="s">
        <v>275</v>
      </c>
      <c r="G51" s="65" t="s">
        <v>276</v>
      </c>
      <c r="H51" s="65" t="s">
        <v>155</v>
      </c>
      <c r="I51" s="65" t="s">
        <v>275</v>
      </c>
      <c r="J51" s="65">
        <v>2025.01</v>
      </c>
      <c r="K51" s="65">
        <v>2025.12</v>
      </c>
      <c r="L51" s="65" t="s">
        <v>88</v>
      </c>
      <c r="M51" s="65" t="s">
        <v>277</v>
      </c>
      <c r="N51" s="73">
        <v>30</v>
      </c>
      <c r="O51" s="73">
        <v>30</v>
      </c>
      <c r="P51" s="73">
        <v>0</v>
      </c>
      <c r="Q51" s="65">
        <v>1</v>
      </c>
      <c r="R51" s="65">
        <v>128</v>
      </c>
      <c r="S51" s="65">
        <v>384</v>
      </c>
      <c r="T51" s="65">
        <v>0</v>
      </c>
      <c r="U51" s="65">
        <v>20</v>
      </c>
      <c r="V51" s="65">
        <v>63</v>
      </c>
      <c r="W51" s="92" t="s">
        <v>278</v>
      </c>
      <c r="X51" s="92" t="s">
        <v>223</v>
      </c>
      <c r="Y51" s="61"/>
      <c r="Z51" s="40"/>
      <c r="AA51" s="40"/>
    </row>
    <row r="52" s="42" customFormat="true" ht="30" customHeight="true" spans="1:27">
      <c r="A52" s="64">
        <v>46</v>
      </c>
      <c r="B52" s="65" t="s">
        <v>80</v>
      </c>
      <c r="C52" s="65" t="s">
        <v>279</v>
      </c>
      <c r="D52" s="65" t="s">
        <v>280</v>
      </c>
      <c r="E52" s="65" t="s">
        <v>248</v>
      </c>
      <c r="F52" s="65" t="s">
        <v>275</v>
      </c>
      <c r="G52" s="65" t="s">
        <v>281</v>
      </c>
      <c r="H52" s="65" t="s">
        <v>86</v>
      </c>
      <c r="I52" s="65" t="s">
        <v>275</v>
      </c>
      <c r="J52" s="65">
        <v>2025.01</v>
      </c>
      <c r="K52" s="73">
        <v>2025.12</v>
      </c>
      <c r="L52" s="65" t="s">
        <v>88</v>
      </c>
      <c r="M52" s="65" t="s">
        <v>282</v>
      </c>
      <c r="N52" s="73">
        <v>80</v>
      </c>
      <c r="O52" s="73">
        <v>66</v>
      </c>
      <c r="P52" s="73">
        <v>14</v>
      </c>
      <c r="Q52" s="65">
        <v>1</v>
      </c>
      <c r="R52" s="65">
        <v>456</v>
      </c>
      <c r="S52" s="65">
        <v>1368</v>
      </c>
      <c r="T52" s="65">
        <v>0</v>
      </c>
      <c r="U52" s="65">
        <v>20</v>
      </c>
      <c r="V52" s="65">
        <v>63</v>
      </c>
      <c r="W52" s="92" t="s">
        <v>283</v>
      </c>
      <c r="X52" s="92" t="s">
        <v>223</v>
      </c>
      <c r="Y52" s="61"/>
      <c r="Z52" s="40"/>
      <c r="AA52" s="40"/>
    </row>
    <row r="53" s="42" customFormat="true" ht="30" customHeight="true" spans="1:27">
      <c r="A53" s="64">
        <v>47</v>
      </c>
      <c r="B53" s="65" t="s">
        <v>80</v>
      </c>
      <c r="C53" s="65" t="s">
        <v>92</v>
      </c>
      <c r="D53" s="65" t="s">
        <v>168</v>
      </c>
      <c r="E53" s="65" t="s">
        <v>248</v>
      </c>
      <c r="F53" s="65" t="s">
        <v>284</v>
      </c>
      <c r="G53" s="65" t="s">
        <v>285</v>
      </c>
      <c r="H53" s="65" t="s">
        <v>155</v>
      </c>
      <c r="I53" s="65" t="s">
        <v>284</v>
      </c>
      <c r="J53" s="65">
        <v>2025.01</v>
      </c>
      <c r="K53" s="65">
        <v>2025.12</v>
      </c>
      <c r="L53" s="65" t="s">
        <v>88</v>
      </c>
      <c r="M53" s="65" t="s">
        <v>286</v>
      </c>
      <c r="N53" s="73">
        <v>40</v>
      </c>
      <c r="O53" s="73">
        <v>40</v>
      </c>
      <c r="P53" s="73">
        <v>0</v>
      </c>
      <c r="Q53" s="65">
        <v>1</v>
      </c>
      <c r="R53" s="65">
        <v>385</v>
      </c>
      <c r="S53" s="65">
        <v>1155</v>
      </c>
      <c r="T53" s="65">
        <v>0</v>
      </c>
      <c r="U53" s="65">
        <v>11</v>
      </c>
      <c r="V53" s="65">
        <v>28</v>
      </c>
      <c r="W53" s="92" t="s">
        <v>287</v>
      </c>
      <c r="X53" s="92" t="s">
        <v>288</v>
      </c>
      <c r="Y53" s="61"/>
      <c r="Z53" s="40"/>
      <c r="AA53" s="40"/>
    </row>
    <row r="54" s="42" customFormat="true" ht="84" customHeight="true" spans="1:27">
      <c r="A54" s="64">
        <v>48</v>
      </c>
      <c r="B54" s="65" t="s">
        <v>80</v>
      </c>
      <c r="C54" s="65" t="s">
        <v>92</v>
      </c>
      <c r="D54" s="65" t="s">
        <v>168</v>
      </c>
      <c r="E54" s="65" t="s">
        <v>248</v>
      </c>
      <c r="F54" s="65" t="s">
        <v>284</v>
      </c>
      <c r="G54" s="65" t="s">
        <v>289</v>
      </c>
      <c r="H54" s="65" t="s">
        <v>155</v>
      </c>
      <c r="I54" s="65" t="s">
        <v>284</v>
      </c>
      <c r="J54" s="65">
        <v>2025.01</v>
      </c>
      <c r="K54" s="73">
        <v>2025.12</v>
      </c>
      <c r="L54" s="65" t="s">
        <v>88</v>
      </c>
      <c r="M54" s="65" t="s">
        <v>290</v>
      </c>
      <c r="N54" s="73">
        <v>30</v>
      </c>
      <c r="O54" s="73">
        <v>30</v>
      </c>
      <c r="P54" s="73">
        <v>0</v>
      </c>
      <c r="Q54" s="65">
        <v>1</v>
      </c>
      <c r="R54" s="65">
        <v>350</v>
      </c>
      <c r="S54" s="65">
        <v>1050</v>
      </c>
      <c r="T54" s="65">
        <v>0</v>
      </c>
      <c r="U54" s="65">
        <v>15</v>
      </c>
      <c r="V54" s="65">
        <v>41</v>
      </c>
      <c r="W54" s="92" t="s">
        <v>291</v>
      </c>
      <c r="X54" s="92" t="s">
        <v>292</v>
      </c>
      <c r="Y54" s="61"/>
      <c r="Z54" s="40"/>
      <c r="AA54" s="40"/>
    </row>
    <row r="55" s="42" customFormat="true" ht="50" customHeight="true" spans="1:27">
      <c r="A55" s="64">
        <v>49</v>
      </c>
      <c r="B55" s="65" t="s">
        <v>115</v>
      </c>
      <c r="C55" s="65" t="s">
        <v>116</v>
      </c>
      <c r="D55" s="65" t="s">
        <v>293</v>
      </c>
      <c r="E55" s="70" t="s">
        <v>217</v>
      </c>
      <c r="F55" s="70" t="s">
        <v>294</v>
      </c>
      <c r="G55" s="70" t="s">
        <v>295</v>
      </c>
      <c r="H55" s="65" t="s">
        <v>86</v>
      </c>
      <c r="I55" s="70" t="s">
        <v>294</v>
      </c>
      <c r="J55" s="65">
        <v>2025.01</v>
      </c>
      <c r="K55" s="65">
        <v>2025.12</v>
      </c>
      <c r="L55" s="65" t="s">
        <v>88</v>
      </c>
      <c r="M55" s="70" t="s">
        <v>296</v>
      </c>
      <c r="N55" s="85">
        <v>10</v>
      </c>
      <c r="O55" s="85">
        <v>10</v>
      </c>
      <c r="P55" s="85">
        <v>0</v>
      </c>
      <c r="Q55" s="70">
        <v>1</v>
      </c>
      <c r="R55" s="70">
        <v>80</v>
      </c>
      <c r="S55" s="65">
        <v>240</v>
      </c>
      <c r="T55" s="65">
        <v>0</v>
      </c>
      <c r="U55" s="70">
        <v>5</v>
      </c>
      <c r="V55" s="70">
        <v>17</v>
      </c>
      <c r="W55" s="96" t="s">
        <v>297</v>
      </c>
      <c r="X55" s="96" t="s">
        <v>298</v>
      </c>
      <c r="Y55" s="61"/>
      <c r="Z55" s="40"/>
      <c r="AA55" s="40"/>
    </row>
    <row r="56" s="42" customFormat="true" ht="30" customHeight="true" spans="1:27">
      <c r="A56" s="64">
        <v>50</v>
      </c>
      <c r="B56" s="65" t="s">
        <v>80</v>
      </c>
      <c r="C56" s="65" t="s">
        <v>92</v>
      </c>
      <c r="D56" s="65" t="s">
        <v>168</v>
      </c>
      <c r="E56" s="65" t="s">
        <v>217</v>
      </c>
      <c r="F56" s="65" t="s">
        <v>299</v>
      </c>
      <c r="G56" s="65" t="s">
        <v>300</v>
      </c>
      <c r="H56" s="65" t="s">
        <v>86</v>
      </c>
      <c r="I56" s="65" t="s">
        <v>299</v>
      </c>
      <c r="J56" s="65">
        <v>2025.01</v>
      </c>
      <c r="K56" s="73">
        <v>2025.12</v>
      </c>
      <c r="L56" s="65" t="s">
        <v>88</v>
      </c>
      <c r="M56" s="65" t="s">
        <v>301</v>
      </c>
      <c r="N56" s="73">
        <v>15</v>
      </c>
      <c r="O56" s="73">
        <v>15</v>
      </c>
      <c r="P56" s="73">
        <v>0</v>
      </c>
      <c r="Q56" s="65">
        <v>1</v>
      </c>
      <c r="R56" s="67">
        <v>560</v>
      </c>
      <c r="S56" s="65">
        <v>1680</v>
      </c>
      <c r="T56" s="65">
        <v>0</v>
      </c>
      <c r="U56" s="65">
        <v>9</v>
      </c>
      <c r="V56" s="67">
        <v>36</v>
      </c>
      <c r="W56" s="92" t="s">
        <v>302</v>
      </c>
      <c r="X56" s="92" t="s">
        <v>303</v>
      </c>
      <c r="Y56" s="61"/>
      <c r="Z56" s="40"/>
      <c r="AA56" s="40"/>
    </row>
    <row r="57" s="42" customFormat="true" ht="30" customHeight="true" spans="1:27">
      <c r="A57" s="64">
        <v>51</v>
      </c>
      <c r="B57" s="65" t="s">
        <v>80</v>
      </c>
      <c r="C57" s="65" t="s">
        <v>92</v>
      </c>
      <c r="D57" s="65" t="s">
        <v>168</v>
      </c>
      <c r="E57" s="65" t="s">
        <v>217</v>
      </c>
      <c r="F57" s="65" t="s">
        <v>299</v>
      </c>
      <c r="G57" s="65" t="s">
        <v>304</v>
      </c>
      <c r="H57" s="65" t="s">
        <v>86</v>
      </c>
      <c r="I57" s="65" t="s">
        <v>299</v>
      </c>
      <c r="J57" s="65">
        <v>2025.01</v>
      </c>
      <c r="K57" s="65">
        <v>2025.12</v>
      </c>
      <c r="L57" s="65" t="s">
        <v>88</v>
      </c>
      <c r="M57" s="65" t="s">
        <v>305</v>
      </c>
      <c r="N57" s="73">
        <v>10</v>
      </c>
      <c r="O57" s="73">
        <v>10</v>
      </c>
      <c r="P57" s="73">
        <v>0</v>
      </c>
      <c r="Q57" s="65">
        <v>1</v>
      </c>
      <c r="R57" s="67">
        <v>108</v>
      </c>
      <c r="S57" s="65">
        <v>324</v>
      </c>
      <c r="T57" s="65">
        <v>0</v>
      </c>
      <c r="U57" s="67">
        <v>6</v>
      </c>
      <c r="V57" s="67">
        <v>19</v>
      </c>
      <c r="W57" s="92" t="s">
        <v>306</v>
      </c>
      <c r="X57" s="92" t="s">
        <v>303</v>
      </c>
      <c r="Y57" s="61"/>
      <c r="Z57" s="40"/>
      <c r="AA57" s="40"/>
    </row>
    <row r="58" s="42" customFormat="true" ht="30" customHeight="true" spans="1:27">
      <c r="A58" s="64">
        <v>52</v>
      </c>
      <c r="B58" s="65" t="s">
        <v>115</v>
      </c>
      <c r="C58" s="65" t="s">
        <v>116</v>
      </c>
      <c r="D58" s="65" t="s">
        <v>117</v>
      </c>
      <c r="E58" s="65" t="s">
        <v>307</v>
      </c>
      <c r="F58" s="65" t="s">
        <v>308</v>
      </c>
      <c r="G58" s="65" t="s">
        <v>309</v>
      </c>
      <c r="H58" s="65" t="s">
        <v>155</v>
      </c>
      <c r="I58" s="65" t="s">
        <v>310</v>
      </c>
      <c r="J58" s="65">
        <v>2025.01</v>
      </c>
      <c r="K58" s="73">
        <v>2025.12</v>
      </c>
      <c r="L58" s="65" t="s">
        <v>88</v>
      </c>
      <c r="M58" s="65" t="s">
        <v>311</v>
      </c>
      <c r="N58" s="73">
        <v>90</v>
      </c>
      <c r="O58" s="73">
        <v>80</v>
      </c>
      <c r="P58" s="73">
        <v>10</v>
      </c>
      <c r="Q58" s="65">
        <v>1</v>
      </c>
      <c r="R58" s="65">
        <v>4</v>
      </c>
      <c r="S58" s="65">
        <v>13</v>
      </c>
      <c r="T58" s="65">
        <v>0</v>
      </c>
      <c r="U58" s="65">
        <v>1</v>
      </c>
      <c r="V58" s="65">
        <v>1</v>
      </c>
      <c r="W58" s="92" t="s">
        <v>312</v>
      </c>
      <c r="X58" s="92" t="s">
        <v>313</v>
      </c>
      <c r="Y58" s="61"/>
      <c r="Z58" s="40"/>
      <c r="AA58" s="40"/>
    </row>
    <row r="59" s="43" customFormat="true" ht="30" customHeight="true" spans="1:27">
      <c r="A59" s="62">
        <v>53</v>
      </c>
      <c r="B59" s="63" t="s">
        <v>115</v>
      </c>
      <c r="C59" s="63" t="s">
        <v>116</v>
      </c>
      <c r="D59" s="63" t="s">
        <v>117</v>
      </c>
      <c r="E59" s="63" t="s">
        <v>307</v>
      </c>
      <c r="F59" s="63" t="s">
        <v>308</v>
      </c>
      <c r="G59" s="63" t="s">
        <v>314</v>
      </c>
      <c r="H59" s="63" t="s">
        <v>155</v>
      </c>
      <c r="I59" s="63" t="s">
        <v>315</v>
      </c>
      <c r="J59" s="63">
        <v>2025.01</v>
      </c>
      <c r="K59" s="63">
        <v>2025.12</v>
      </c>
      <c r="L59" s="63" t="s">
        <v>88</v>
      </c>
      <c r="M59" s="63" t="s">
        <v>316</v>
      </c>
      <c r="N59" s="74">
        <v>30</v>
      </c>
      <c r="O59" s="74">
        <v>30</v>
      </c>
      <c r="P59" s="74">
        <v>0</v>
      </c>
      <c r="Q59" s="63">
        <v>1</v>
      </c>
      <c r="R59" s="88">
        <v>10</v>
      </c>
      <c r="S59" s="63">
        <v>28</v>
      </c>
      <c r="T59" s="63">
        <v>0</v>
      </c>
      <c r="U59" s="63">
        <v>1</v>
      </c>
      <c r="V59" s="63">
        <v>1</v>
      </c>
      <c r="W59" s="91" t="s">
        <v>312</v>
      </c>
      <c r="X59" s="91" t="s">
        <v>317</v>
      </c>
      <c r="Y59" s="102"/>
      <c r="Z59" s="39"/>
      <c r="AA59" s="39"/>
    </row>
    <row r="60" s="42" customFormat="true" ht="30" customHeight="true" spans="1:27">
      <c r="A60" s="64">
        <v>54</v>
      </c>
      <c r="B60" s="65" t="s">
        <v>115</v>
      </c>
      <c r="C60" s="65" t="s">
        <v>116</v>
      </c>
      <c r="D60" s="65" t="s">
        <v>117</v>
      </c>
      <c r="E60" s="65" t="s">
        <v>307</v>
      </c>
      <c r="F60" s="65" t="s">
        <v>308</v>
      </c>
      <c r="G60" s="65" t="s">
        <v>318</v>
      </c>
      <c r="H60" s="65" t="s">
        <v>155</v>
      </c>
      <c r="I60" s="65" t="s">
        <v>319</v>
      </c>
      <c r="J60" s="65">
        <v>2025.01</v>
      </c>
      <c r="K60" s="73">
        <v>2025.12</v>
      </c>
      <c r="L60" s="65" t="s">
        <v>88</v>
      </c>
      <c r="M60" s="65" t="s">
        <v>320</v>
      </c>
      <c r="N60" s="73">
        <v>40</v>
      </c>
      <c r="O60" s="73">
        <v>40</v>
      </c>
      <c r="P60" s="73">
        <v>0</v>
      </c>
      <c r="Q60" s="65">
        <v>1</v>
      </c>
      <c r="R60" s="89">
        <v>12</v>
      </c>
      <c r="S60" s="65">
        <v>47</v>
      </c>
      <c r="T60" s="65">
        <v>0</v>
      </c>
      <c r="U60" s="65">
        <v>1</v>
      </c>
      <c r="V60" s="65">
        <v>1</v>
      </c>
      <c r="W60" s="92" t="s">
        <v>312</v>
      </c>
      <c r="X60" s="92" t="s">
        <v>321</v>
      </c>
      <c r="Y60" s="61"/>
      <c r="Z60" s="40"/>
      <c r="AA60" s="40"/>
    </row>
    <row r="61" s="42" customFormat="true" ht="30" customHeight="true" spans="1:27">
      <c r="A61" s="64">
        <v>55</v>
      </c>
      <c r="B61" s="65" t="s">
        <v>115</v>
      </c>
      <c r="C61" s="65" t="s">
        <v>116</v>
      </c>
      <c r="D61" s="65" t="s">
        <v>117</v>
      </c>
      <c r="E61" s="65" t="s">
        <v>307</v>
      </c>
      <c r="F61" s="65" t="s">
        <v>308</v>
      </c>
      <c r="G61" s="65" t="s">
        <v>322</v>
      </c>
      <c r="H61" s="65" t="s">
        <v>155</v>
      </c>
      <c r="I61" s="65" t="s">
        <v>323</v>
      </c>
      <c r="J61" s="65">
        <v>2025.01</v>
      </c>
      <c r="K61" s="65">
        <v>2025.12</v>
      </c>
      <c r="L61" s="65" t="s">
        <v>88</v>
      </c>
      <c r="M61" s="65" t="s">
        <v>324</v>
      </c>
      <c r="N61" s="73">
        <v>80</v>
      </c>
      <c r="O61" s="73">
        <v>80</v>
      </c>
      <c r="P61" s="73">
        <v>0</v>
      </c>
      <c r="Q61" s="65">
        <v>1</v>
      </c>
      <c r="R61" s="89">
        <v>14</v>
      </c>
      <c r="S61" s="65">
        <v>58</v>
      </c>
      <c r="T61" s="65">
        <v>0</v>
      </c>
      <c r="U61" s="65">
        <v>2</v>
      </c>
      <c r="V61" s="65">
        <v>4</v>
      </c>
      <c r="W61" s="92" t="s">
        <v>312</v>
      </c>
      <c r="X61" s="92" t="s">
        <v>325</v>
      </c>
      <c r="Y61" s="61"/>
      <c r="Z61" s="40"/>
      <c r="AA61" s="40"/>
    </row>
    <row r="62" s="42" customFormat="true" ht="30" customHeight="true" spans="1:27">
      <c r="A62" s="64">
        <v>56</v>
      </c>
      <c r="B62" s="65" t="s">
        <v>115</v>
      </c>
      <c r="C62" s="65" t="s">
        <v>116</v>
      </c>
      <c r="D62" s="65" t="s">
        <v>142</v>
      </c>
      <c r="E62" s="65" t="s">
        <v>307</v>
      </c>
      <c r="F62" s="65" t="s">
        <v>308</v>
      </c>
      <c r="G62" s="65" t="s">
        <v>326</v>
      </c>
      <c r="H62" s="65" t="s">
        <v>86</v>
      </c>
      <c r="I62" s="65" t="s">
        <v>327</v>
      </c>
      <c r="J62" s="65">
        <v>2025.01</v>
      </c>
      <c r="K62" s="73">
        <v>2025.12</v>
      </c>
      <c r="L62" s="65" t="s">
        <v>88</v>
      </c>
      <c r="M62" s="65" t="s">
        <v>328</v>
      </c>
      <c r="N62" s="73">
        <v>15</v>
      </c>
      <c r="O62" s="73">
        <v>10</v>
      </c>
      <c r="P62" s="73">
        <v>5</v>
      </c>
      <c r="Q62" s="65">
        <v>1</v>
      </c>
      <c r="R62" s="89">
        <v>478</v>
      </c>
      <c r="S62" s="65">
        <v>1650</v>
      </c>
      <c r="T62" s="65">
        <v>0</v>
      </c>
      <c r="U62" s="65">
        <v>33</v>
      </c>
      <c r="V62" s="65">
        <v>71</v>
      </c>
      <c r="W62" s="92" t="s">
        <v>329</v>
      </c>
      <c r="X62" s="92" t="s">
        <v>330</v>
      </c>
      <c r="Y62" s="61"/>
      <c r="Z62" s="40"/>
      <c r="AA62" s="40"/>
    </row>
    <row r="63" s="42" customFormat="true" ht="30" customHeight="true" spans="1:27">
      <c r="A63" s="64">
        <v>57</v>
      </c>
      <c r="B63" s="65" t="s">
        <v>115</v>
      </c>
      <c r="C63" s="65" t="s">
        <v>116</v>
      </c>
      <c r="D63" s="67" t="s">
        <v>293</v>
      </c>
      <c r="E63" s="65" t="s">
        <v>307</v>
      </c>
      <c r="F63" s="65" t="s">
        <v>331</v>
      </c>
      <c r="G63" s="65" t="s">
        <v>332</v>
      </c>
      <c r="H63" s="65" t="s">
        <v>86</v>
      </c>
      <c r="I63" s="65" t="s">
        <v>333</v>
      </c>
      <c r="J63" s="65">
        <v>2025.01</v>
      </c>
      <c r="K63" s="65">
        <v>2025.12</v>
      </c>
      <c r="L63" s="65" t="s">
        <v>88</v>
      </c>
      <c r="M63" s="65" t="s">
        <v>334</v>
      </c>
      <c r="N63" s="73">
        <v>119</v>
      </c>
      <c r="O63" s="73">
        <v>119</v>
      </c>
      <c r="P63" s="73">
        <v>0</v>
      </c>
      <c r="Q63" s="65">
        <v>1</v>
      </c>
      <c r="R63" s="89">
        <v>79</v>
      </c>
      <c r="S63" s="65">
        <v>240</v>
      </c>
      <c r="T63" s="65">
        <v>0</v>
      </c>
      <c r="U63" s="65">
        <v>2</v>
      </c>
      <c r="V63" s="65">
        <v>3</v>
      </c>
      <c r="W63" s="92" t="s">
        <v>312</v>
      </c>
      <c r="X63" s="97" t="s">
        <v>335</v>
      </c>
      <c r="Y63" s="61"/>
      <c r="Z63" s="40"/>
      <c r="AA63" s="40"/>
    </row>
    <row r="64" s="42" customFormat="true" ht="30" customHeight="true" spans="1:27">
      <c r="A64" s="64">
        <v>58</v>
      </c>
      <c r="B64" s="65" t="s">
        <v>115</v>
      </c>
      <c r="C64" s="65" t="s">
        <v>116</v>
      </c>
      <c r="D64" s="65" t="s">
        <v>117</v>
      </c>
      <c r="E64" s="65" t="s">
        <v>307</v>
      </c>
      <c r="F64" s="65" t="s">
        <v>331</v>
      </c>
      <c r="G64" s="65" t="s">
        <v>336</v>
      </c>
      <c r="H64" s="65" t="s">
        <v>86</v>
      </c>
      <c r="I64" s="65" t="s">
        <v>337</v>
      </c>
      <c r="J64" s="65">
        <v>2025.01</v>
      </c>
      <c r="K64" s="73">
        <v>2025.12</v>
      </c>
      <c r="L64" s="65" t="s">
        <v>88</v>
      </c>
      <c r="M64" s="65" t="s">
        <v>338</v>
      </c>
      <c r="N64" s="73">
        <v>10</v>
      </c>
      <c r="O64" s="73">
        <v>10</v>
      </c>
      <c r="P64" s="73">
        <v>0</v>
      </c>
      <c r="Q64" s="65">
        <v>1</v>
      </c>
      <c r="R64" s="89">
        <v>56</v>
      </c>
      <c r="S64" s="65">
        <v>203</v>
      </c>
      <c r="T64" s="65">
        <v>0</v>
      </c>
      <c r="U64" s="65">
        <v>2</v>
      </c>
      <c r="V64" s="65">
        <v>8</v>
      </c>
      <c r="W64" s="92" t="s">
        <v>312</v>
      </c>
      <c r="X64" s="97" t="s">
        <v>339</v>
      </c>
      <c r="Y64" s="61"/>
      <c r="Z64" s="40"/>
      <c r="AA64" s="40"/>
    </row>
    <row r="65" s="42" customFormat="true" ht="30" customHeight="true" spans="1:27">
      <c r="A65" s="64">
        <v>59</v>
      </c>
      <c r="B65" s="65" t="s">
        <v>80</v>
      </c>
      <c r="C65" s="65" t="s">
        <v>92</v>
      </c>
      <c r="D65" s="65" t="s">
        <v>168</v>
      </c>
      <c r="E65" s="65" t="s">
        <v>307</v>
      </c>
      <c r="F65" s="65" t="s">
        <v>331</v>
      </c>
      <c r="G65" s="65" t="s">
        <v>340</v>
      </c>
      <c r="H65" s="65" t="s">
        <v>155</v>
      </c>
      <c r="I65" s="65" t="s">
        <v>341</v>
      </c>
      <c r="J65" s="65">
        <v>2025.01</v>
      </c>
      <c r="K65" s="65">
        <v>2025.12</v>
      </c>
      <c r="L65" s="65" t="s">
        <v>88</v>
      </c>
      <c r="M65" s="65" t="s">
        <v>342</v>
      </c>
      <c r="N65" s="73">
        <v>20</v>
      </c>
      <c r="O65" s="73">
        <v>20</v>
      </c>
      <c r="P65" s="73">
        <v>0</v>
      </c>
      <c r="Q65" s="65">
        <v>1</v>
      </c>
      <c r="R65" s="89">
        <v>600</v>
      </c>
      <c r="S65" s="65">
        <v>1500</v>
      </c>
      <c r="T65" s="65">
        <v>0</v>
      </c>
      <c r="U65" s="65">
        <v>35</v>
      </c>
      <c r="V65" s="65">
        <v>98</v>
      </c>
      <c r="W65" s="92" t="s">
        <v>343</v>
      </c>
      <c r="X65" s="97" t="s">
        <v>344</v>
      </c>
      <c r="Y65" s="61"/>
      <c r="Z65" s="40"/>
      <c r="AA65" s="40"/>
    </row>
    <row r="66" s="43" customFormat="true" ht="30" customHeight="true" spans="1:27">
      <c r="A66" s="62">
        <v>60</v>
      </c>
      <c r="B66" s="63" t="s">
        <v>115</v>
      </c>
      <c r="C66" s="63" t="s">
        <v>116</v>
      </c>
      <c r="D66" s="63" t="s">
        <v>142</v>
      </c>
      <c r="E66" s="63" t="s">
        <v>307</v>
      </c>
      <c r="F66" s="63" t="s">
        <v>331</v>
      </c>
      <c r="G66" s="63" t="s">
        <v>345</v>
      </c>
      <c r="H66" s="63" t="s">
        <v>155</v>
      </c>
      <c r="I66" s="63" t="s">
        <v>346</v>
      </c>
      <c r="J66" s="63">
        <v>2025.01</v>
      </c>
      <c r="K66" s="74">
        <v>2025.12</v>
      </c>
      <c r="L66" s="63" t="s">
        <v>88</v>
      </c>
      <c r="M66" s="63" t="s">
        <v>347</v>
      </c>
      <c r="N66" s="74">
        <v>6</v>
      </c>
      <c r="O66" s="74">
        <v>6</v>
      </c>
      <c r="P66" s="74">
        <v>0</v>
      </c>
      <c r="Q66" s="63">
        <v>1</v>
      </c>
      <c r="R66" s="88">
        <v>34</v>
      </c>
      <c r="S66" s="63">
        <v>124</v>
      </c>
      <c r="T66" s="63">
        <v>0</v>
      </c>
      <c r="U66" s="63">
        <v>1</v>
      </c>
      <c r="V66" s="63">
        <v>4</v>
      </c>
      <c r="W66" s="91" t="s">
        <v>348</v>
      </c>
      <c r="X66" s="111" t="s">
        <v>349</v>
      </c>
      <c r="Y66" s="102"/>
      <c r="Z66" s="39"/>
      <c r="AA66" s="39"/>
    </row>
    <row r="67" s="42" customFormat="true" ht="30" customHeight="true" spans="1:27">
      <c r="A67" s="64">
        <v>61</v>
      </c>
      <c r="B67" s="65" t="s">
        <v>115</v>
      </c>
      <c r="C67" s="65" t="s">
        <v>116</v>
      </c>
      <c r="D67" s="65" t="s">
        <v>142</v>
      </c>
      <c r="E67" s="65" t="s">
        <v>307</v>
      </c>
      <c r="F67" s="65" t="s">
        <v>331</v>
      </c>
      <c r="G67" s="65" t="s">
        <v>350</v>
      </c>
      <c r="H67" s="65" t="s">
        <v>155</v>
      </c>
      <c r="I67" s="65" t="s">
        <v>351</v>
      </c>
      <c r="J67" s="65">
        <v>2025.01</v>
      </c>
      <c r="K67" s="65">
        <v>2025.12</v>
      </c>
      <c r="L67" s="65" t="s">
        <v>88</v>
      </c>
      <c r="M67" s="65" t="s">
        <v>352</v>
      </c>
      <c r="N67" s="73">
        <v>10</v>
      </c>
      <c r="O67" s="73">
        <v>10</v>
      </c>
      <c r="P67" s="73">
        <v>0</v>
      </c>
      <c r="Q67" s="65">
        <v>1</v>
      </c>
      <c r="R67" s="89">
        <v>27</v>
      </c>
      <c r="S67" s="65">
        <v>91</v>
      </c>
      <c r="T67" s="65">
        <v>0</v>
      </c>
      <c r="U67" s="65">
        <v>1</v>
      </c>
      <c r="V67" s="65">
        <v>5</v>
      </c>
      <c r="W67" s="92" t="s">
        <v>348</v>
      </c>
      <c r="X67" s="97" t="s">
        <v>353</v>
      </c>
      <c r="Y67" s="61"/>
      <c r="Z67" s="40"/>
      <c r="AA67" s="40"/>
    </row>
    <row r="68" s="42" customFormat="true" ht="30" customHeight="true" spans="1:27">
      <c r="A68" s="64">
        <v>62</v>
      </c>
      <c r="B68" s="65" t="s">
        <v>115</v>
      </c>
      <c r="C68" s="65" t="s">
        <v>116</v>
      </c>
      <c r="D68" s="65" t="s">
        <v>142</v>
      </c>
      <c r="E68" s="65" t="s">
        <v>307</v>
      </c>
      <c r="F68" s="65" t="s">
        <v>331</v>
      </c>
      <c r="G68" s="65" t="s">
        <v>354</v>
      </c>
      <c r="H68" s="65" t="s">
        <v>155</v>
      </c>
      <c r="I68" s="65" t="s">
        <v>355</v>
      </c>
      <c r="J68" s="65">
        <v>2025.01</v>
      </c>
      <c r="K68" s="73">
        <v>2025.12</v>
      </c>
      <c r="L68" s="65" t="s">
        <v>88</v>
      </c>
      <c r="M68" s="65" t="s">
        <v>356</v>
      </c>
      <c r="N68" s="73">
        <v>5</v>
      </c>
      <c r="O68" s="73">
        <v>5</v>
      </c>
      <c r="P68" s="73">
        <v>0</v>
      </c>
      <c r="Q68" s="65">
        <v>1</v>
      </c>
      <c r="R68" s="89">
        <v>33</v>
      </c>
      <c r="S68" s="65">
        <v>100</v>
      </c>
      <c r="T68" s="65">
        <v>0</v>
      </c>
      <c r="U68" s="65">
        <v>2</v>
      </c>
      <c r="V68" s="65">
        <v>5</v>
      </c>
      <c r="W68" s="92" t="s">
        <v>348</v>
      </c>
      <c r="X68" s="97" t="s">
        <v>357</v>
      </c>
      <c r="Y68" s="61"/>
      <c r="Z68" s="40"/>
      <c r="AA68" s="40"/>
    </row>
    <row r="69" s="42" customFormat="true" ht="30" customHeight="true" spans="1:27">
      <c r="A69" s="64">
        <v>63</v>
      </c>
      <c r="B69" s="65" t="s">
        <v>115</v>
      </c>
      <c r="C69" s="65" t="s">
        <v>116</v>
      </c>
      <c r="D69" s="65" t="s">
        <v>117</v>
      </c>
      <c r="E69" s="69" t="s">
        <v>307</v>
      </c>
      <c r="F69" s="65" t="s">
        <v>358</v>
      </c>
      <c r="G69" s="65" t="s">
        <v>359</v>
      </c>
      <c r="H69" s="65" t="s">
        <v>155</v>
      </c>
      <c r="I69" s="65" t="s">
        <v>360</v>
      </c>
      <c r="J69" s="65">
        <v>2025.01</v>
      </c>
      <c r="K69" s="65">
        <v>2025.12</v>
      </c>
      <c r="L69" s="65" t="s">
        <v>88</v>
      </c>
      <c r="M69" s="65" t="s">
        <v>361</v>
      </c>
      <c r="N69" s="73">
        <v>40</v>
      </c>
      <c r="O69" s="73">
        <v>40</v>
      </c>
      <c r="P69" s="73">
        <v>0</v>
      </c>
      <c r="Q69" s="65">
        <v>1</v>
      </c>
      <c r="R69" s="65">
        <v>51</v>
      </c>
      <c r="S69" s="65">
        <v>153</v>
      </c>
      <c r="T69" s="65">
        <v>0</v>
      </c>
      <c r="U69" s="65">
        <v>9</v>
      </c>
      <c r="V69" s="65">
        <v>25</v>
      </c>
      <c r="W69" s="92" t="s">
        <v>312</v>
      </c>
      <c r="X69" s="97" t="s">
        <v>362</v>
      </c>
      <c r="Y69" s="61"/>
      <c r="Z69" s="40"/>
      <c r="AA69" s="40"/>
    </row>
    <row r="70" s="42" customFormat="true" ht="30" customHeight="true" spans="1:27">
      <c r="A70" s="64">
        <v>64</v>
      </c>
      <c r="B70" s="65" t="s">
        <v>80</v>
      </c>
      <c r="C70" s="65" t="s">
        <v>81</v>
      </c>
      <c r="D70" s="65" t="s">
        <v>82</v>
      </c>
      <c r="E70" s="65" t="s">
        <v>307</v>
      </c>
      <c r="F70" s="65" t="s">
        <v>363</v>
      </c>
      <c r="G70" s="65" t="s">
        <v>364</v>
      </c>
      <c r="H70" s="65" t="s">
        <v>155</v>
      </c>
      <c r="I70" s="65" t="s">
        <v>363</v>
      </c>
      <c r="J70" s="65">
        <v>2025.01</v>
      </c>
      <c r="K70" s="73">
        <v>2025.12</v>
      </c>
      <c r="L70" s="65" t="s">
        <v>88</v>
      </c>
      <c r="M70" s="65" t="s">
        <v>365</v>
      </c>
      <c r="N70" s="73">
        <v>30</v>
      </c>
      <c r="O70" s="73">
        <v>25</v>
      </c>
      <c r="P70" s="73">
        <v>5</v>
      </c>
      <c r="Q70" s="65">
        <v>1</v>
      </c>
      <c r="R70" s="65">
        <v>23</v>
      </c>
      <c r="S70" s="65">
        <v>89</v>
      </c>
      <c r="T70" s="65">
        <v>0</v>
      </c>
      <c r="U70" s="65">
        <v>4</v>
      </c>
      <c r="V70" s="65">
        <v>11</v>
      </c>
      <c r="W70" s="92" t="s">
        <v>366</v>
      </c>
      <c r="X70" s="92" t="s">
        <v>367</v>
      </c>
      <c r="Y70" s="61"/>
      <c r="Z70" s="40"/>
      <c r="AA70" s="40"/>
    </row>
    <row r="71" s="42" customFormat="true" ht="30" customHeight="true" spans="1:27">
      <c r="A71" s="64">
        <v>65</v>
      </c>
      <c r="B71" s="65" t="s">
        <v>80</v>
      </c>
      <c r="C71" s="65" t="s">
        <v>81</v>
      </c>
      <c r="D71" s="65" t="s">
        <v>82</v>
      </c>
      <c r="E71" s="65" t="s">
        <v>307</v>
      </c>
      <c r="F71" s="65" t="s">
        <v>363</v>
      </c>
      <c r="G71" s="65" t="s">
        <v>368</v>
      </c>
      <c r="H71" s="65" t="s">
        <v>155</v>
      </c>
      <c r="I71" s="65" t="s">
        <v>363</v>
      </c>
      <c r="J71" s="65">
        <v>2025.01</v>
      </c>
      <c r="K71" s="65">
        <v>2025.12</v>
      </c>
      <c r="L71" s="65" t="s">
        <v>88</v>
      </c>
      <c r="M71" s="65" t="s">
        <v>369</v>
      </c>
      <c r="N71" s="73">
        <v>75</v>
      </c>
      <c r="O71" s="73">
        <v>75</v>
      </c>
      <c r="P71" s="73">
        <v>0</v>
      </c>
      <c r="Q71" s="65">
        <v>1</v>
      </c>
      <c r="R71" s="65">
        <v>30</v>
      </c>
      <c r="S71" s="65">
        <v>108</v>
      </c>
      <c r="T71" s="65">
        <v>0</v>
      </c>
      <c r="U71" s="65">
        <v>5</v>
      </c>
      <c r="V71" s="65">
        <v>13</v>
      </c>
      <c r="W71" s="92" t="s">
        <v>366</v>
      </c>
      <c r="X71" s="92" t="s">
        <v>370</v>
      </c>
      <c r="Y71" s="61"/>
      <c r="Z71" s="40"/>
      <c r="AA71" s="40"/>
    </row>
    <row r="72" s="42" customFormat="true" ht="30" customHeight="true" spans="1:27">
      <c r="A72" s="64">
        <v>66</v>
      </c>
      <c r="B72" s="65" t="s">
        <v>115</v>
      </c>
      <c r="C72" s="65" t="s">
        <v>116</v>
      </c>
      <c r="D72" s="65" t="s">
        <v>117</v>
      </c>
      <c r="E72" s="65" t="s">
        <v>307</v>
      </c>
      <c r="F72" s="65" t="s">
        <v>371</v>
      </c>
      <c r="G72" s="65" t="s">
        <v>372</v>
      </c>
      <c r="H72" s="65" t="s">
        <v>155</v>
      </c>
      <c r="I72" s="65" t="s">
        <v>373</v>
      </c>
      <c r="J72" s="65">
        <v>2025.01</v>
      </c>
      <c r="K72" s="73">
        <v>2025.12</v>
      </c>
      <c r="L72" s="65" t="s">
        <v>88</v>
      </c>
      <c r="M72" s="65" t="s">
        <v>374</v>
      </c>
      <c r="N72" s="73">
        <v>30</v>
      </c>
      <c r="O72" s="73">
        <v>25</v>
      </c>
      <c r="P72" s="73">
        <v>5</v>
      </c>
      <c r="Q72" s="65">
        <v>1</v>
      </c>
      <c r="R72" s="89">
        <v>47</v>
      </c>
      <c r="S72" s="65">
        <v>142</v>
      </c>
      <c r="T72" s="65">
        <v>0</v>
      </c>
      <c r="U72" s="65">
        <v>6</v>
      </c>
      <c r="V72" s="65">
        <v>9</v>
      </c>
      <c r="W72" s="92" t="s">
        <v>312</v>
      </c>
      <c r="X72" s="92" t="s">
        <v>375</v>
      </c>
      <c r="Y72" s="61"/>
      <c r="Z72" s="40"/>
      <c r="AA72" s="40"/>
    </row>
    <row r="73" s="42" customFormat="true" ht="30" customHeight="true" spans="1:27">
      <c r="A73" s="64">
        <v>67</v>
      </c>
      <c r="B73" s="65" t="s">
        <v>115</v>
      </c>
      <c r="C73" s="65" t="s">
        <v>116</v>
      </c>
      <c r="D73" s="65" t="s">
        <v>117</v>
      </c>
      <c r="E73" s="65" t="s">
        <v>307</v>
      </c>
      <c r="F73" s="65" t="s">
        <v>371</v>
      </c>
      <c r="G73" s="65" t="s">
        <v>376</v>
      </c>
      <c r="H73" s="65" t="s">
        <v>155</v>
      </c>
      <c r="I73" s="65" t="s">
        <v>377</v>
      </c>
      <c r="J73" s="65">
        <v>2025.01</v>
      </c>
      <c r="K73" s="65">
        <v>2025.12</v>
      </c>
      <c r="L73" s="65" t="s">
        <v>88</v>
      </c>
      <c r="M73" s="65" t="s">
        <v>378</v>
      </c>
      <c r="N73" s="73">
        <v>40</v>
      </c>
      <c r="O73" s="73">
        <v>35</v>
      </c>
      <c r="P73" s="73">
        <v>5</v>
      </c>
      <c r="Q73" s="65">
        <v>1</v>
      </c>
      <c r="R73" s="89">
        <v>94</v>
      </c>
      <c r="S73" s="65">
        <v>296</v>
      </c>
      <c r="T73" s="65">
        <v>0</v>
      </c>
      <c r="U73" s="65">
        <v>8</v>
      </c>
      <c r="V73" s="65">
        <v>18</v>
      </c>
      <c r="W73" s="92" t="s">
        <v>312</v>
      </c>
      <c r="X73" s="92" t="s">
        <v>379</v>
      </c>
      <c r="Y73" s="61"/>
      <c r="Z73" s="40"/>
      <c r="AA73" s="40"/>
    </row>
    <row r="74" s="43" customFormat="true" ht="30" customHeight="true" spans="1:27">
      <c r="A74" s="62">
        <v>68</v>
      </c>
      <c r="B74" s="63" t="s">
        <v>115</v>
      </c>
      <c r="C74" s="63" t="s">
        <v>116</v>
      </c>
      <c r="D74" s="63" t="s">
        <v>117</v>
      </c>
      <c r="E74" s="63" t="s">
        <v>307</v>
      </c>
      <c r="F74" s="63" t="s">
        <v>380</v>
      </c>
      <c r="G74" s="63" t="s">
        <v>381</v>
      </c>
      <c r="H74" s="63" t="s">
        <v>155</v>
      </c>
      <c r="I74" s="63" t="s">
        <v>382</v>
      </c>
      <c r="J74" s="63">
        <v>2025.01</v>
      </c>
      <c r="K74" s="74">
        <v>2025.12</v>
      </c>
      <c r="L74" s="63" t="s">
        <v>88</v>
      </c>
      <c r="M74" s="63" t="s">
        <v>383</v>
      </c>
      <c r="N74" s="74">
        <v>40</v>
      </c>
      <c r="O74" s="74">
        <v>40</v>
      </c>
      <c r="P74" s="74">
        <v>0</v>
      </c>
      <c r="Q74" s="63">
        <v>1</v>
      </c>
      <c r="R74" s="63">
        <v>65</v>
      </c>
      <c r="S74" s="63">
        <v>285</v>
      </c>
      <c r="T74" s="63">
        <v>0</v>
      </c>
      <c r="U74" s="63">
        <v>4</v>
      </c>
      <c r="V74" s="63">
        <v>9</v>
      </c>
      <c r="W74" s="91" t="s">
        <v>384</v>
      </c>
      <c r="X74" s="91" t="s">
        <v>385</v>
      </c>
      <c r="Y74" s="102"/>
      <c r="Z74" s="39"/>
      <c r="AA74" s="39"/>
    </row>
    <row r="75" s="42" customFormat="true" ht="30" customHeight="true" spans="1:27">
      <c r="A75" s="64">
        <v>69</v>
      </c>
      <c r="B75" s="65" t="s">
        <v>80</v>
      </c>
      <c r="C75" s="65" t="s">
        <v>81</v>
      </c>
      <c r="D75" s="65" t="s">
        <v>82</v>
      </c>
      <c r="E75" s="69" t="s">
        <v>307</v>
      </c>
      <c r="F75" s="69" t="s">
        <v>380</v>
      </c>
      <c r="G75" s="69" t="s">
        <v>386</v>
      </c>
      <c r="H75" s="65" t="s">
        <v>86</v>
      </c>
      <c r="I75" s="69" t="s">
        <v>380</v>
      </c>
      <c r="J75" s="65">
        <v>2025.01</v>
      </c>
      <c r="K75" s="65">
        <v>2025.12</v>
      </c>
      <c r="L75" s="65" t="s">
        <v>88</v>
      </c>
      <c r="M75" s="69" t="s">
        <v>387</v>
      </c>
      <c r="N75" s="73">
        <v>524</v>
      </c>
      <c r="O75" s="73">
        <v>500</v>
      </c>
      <c r="P75" s="73">
        <v>24</v>
      </c>
      <c r="Q75" s="65">
        <v>1</v>
      </c>
      <c r="R75" s="65">
        <v>140</v>
      </c>
      <c r="S75" s="65">
        <v>440</v>
      </c>
      <c r="T75" s="65">
        <v>0</v>
      </c>
      <c r="U75" s="65">
        <v>18</v>
      </c>
      <c r="V75" s="65">
        <v>40</v>
      </c>
      <c r="W75" s="92" t="s">
        <v>388</v>
      </c>
      <c r="X75" s="92" t="s">
        <v>389</v>
      </c>
      <c r="Y75" s="61"/>
      <c r="Z75" s="40"/>
      <c r="AA75" s="40"/>
    </row>
    <row r="76" s="40" customFormat="true" ht="30" customHeight="true" spans="1:25">
      <c r="A76" s="64">
        <v>70</v>
      </c>
      <c r="B76" s="65" t="s">
        <v>80</v>
      </c>
      <c r="C76" s="65" t="s">
        <v>92</v>
      </c>
      <c r="D76" s="65" t="s">
        <v>168</v>
      </c>
      <c r="E76" s="67" t="s">
        <v>390</v>
      </c>
      <c r="F76" s="67" t="s">
        <v>391</v>
      </c>
      <c r="G76" s="67" t="s">
        <v>392</v>
      </c>
      <c r="H76" s="65" t="s">
        <v>155</v>
      </c>
      <c r="I76" s="67" t="s">
        <v>391</v>
      </c>
      <c r="J76" s="65">
        <v>2025.01</v>
      </c>
      <c r="K76" s="73">
        <v>2025.12</v>
      </c>
      <c r="L76" s="65" t="s">
        <v>88</v>
      </c>
      <c r="M76" s="67" t="s">
        <v>393</v>
      </c>
      <c r="N76" s="105">
        <v>10</v>
      </c>
      <c r="O76" s="105">
        <v>10</v>
      </c>
      <c r="P76" s="105">
        <v>0</v>
      </c>
      <c r="Q76" s="67">
        <v>1</v>
      </c>
      <c r="R76" s="67">
        <v>28</v>
      </c>
      <c r="S76" s="67">
        <v>93</v>
      </c>
      <c r="T76" s="67">
        <v>0</v>
      </c>
      <c r="U76" s="67">
        <v>6</v>
      </c>
      <c r="V76" s="67">
        <v>22</v>
      </c>
      <c r="W76" s="97" t="s">
        <v>394</v>
      </c>
      <c r="X76" s="97" t="s">
        <v>395</v>
      </c>
      <c r="Y76" s="64"/>
    </row>
    <row r="77" s="40" customFormat="true" ht="30" customHeight="true" spans="1:25">
      <c r="A77" s="64">
        <v>71</v>
      </c>
      <c r="B77" s="65" t="s">
        <v>80</v>
      </c>
      <c r="C77" s="65" t="s">
        <v>92</v>
      </c>
      <c r="D77" s="65" t="s">
        <v>168</v>
      </c>
      <c r="E77" s="67" t="s">
        <v>390</v>
      </c>
      <c r="F77" s="67" t="s">
        <v>391</v>
      </c>
      <c r="G77" s="67" t="s">
        <v>396</v>
      </c>
      <c r="H77" s="65" t="s">
        <v>155</v>
      </c>
      <c r="I77" s="67" t="s">
        <v>391</v>
      </c>
      <c r="J77" s="65">
        <v>2025.01</v>
      </c>
      <c r="K77" s="65">
        <v>2025.12</v>
      </c>
      <c r="L77" s="65" t="s">
        <v>88</v>
      </c>
      <c r="M77" s="67" t="s">
        <v>397</v>
      </c>
      <c r="N77" s="105">
        <v>10</v>
      </c>
      <c r="O77" s="105">
        <v>10</v>
      </c>
      <c r="P77" s="105">
        <v>0</v>
      </c>
      <c r="Q77" s="67">
        <v>1</v>
      </c>
      <c r="R77" s="67">
        <v>22</v>
      </c>
      <c r="S77" s="67">
        <v>65</v>
      </c>
      <c r="T77" s="67">
        <v>0</v>
      </c>
      <c r="U77" s="67">
        <v>6</v>
      </c>
      <c r="V77" s="67">
        <v>20</v>
      </c>
      <c r="W77" s="97" t="s">
        <v>394</v>
      </c>
      <c r="X77" s="97" t="s">
        <v>398</v>
      </c>
      <c r="Y77" s="64"/>
    </row>
    <row r="78" s="40" customFormat="true" ht="30" customHeight="true" spans="1:25">
      <c r="A78" s="64">
        <v>72</v>
      </c>
      <c r="B78" s="65" t="s">
        <v>80</v>
      </c>
      <c r="C78" s="65" t="s">
        <v>92</v>
      </c>
      <c r="D78" s="65" t="s">
        <v>168</v>
      </c>
      <c r="E78" s="67" t="s">
        <v>390</v>
      </c>
      <c r="F78" s="67" t="s">
        <v>391</v>
      </c>
      <c r="G78" s="67" t="s">
        <v>399</v>
      </c>
      <c r="H78" s="65" t="s">
        <v>155</v>
      </c>
      <c r="I78" s="67" t="s">
        <v>391</v>
      </c>
      <c r="J78" s="65">
        <v>2025.01</v>
      </c>
      <c r="K78" s="73">
        <v>2025.12</v>
      </c>
      <c r="L78" s="65" t="s">
        <v>88</v>
      </c>
      <c r="M78" s="67" t="s">
        <v>400</v>
      </c>
      <c r="N78" s="105">
        <v>10</v>
      </c>
      <c r="O78" s="105">
        <v>10</v>
      </c>
      <c r="P78" s="105">
        <v>0</v>
      </c>
      <c r="Q78" s="67">
        <v>1</v>
      </c>
      <c r="R78" s="67">
        <v>20</v>
      </c>
      <c r="S78" s="67">
        <v>58</v>
      </c>
      <c r="T78" s="67">
        <v>0</v>
      </c>
      <c r="U78" s="67">
        <v>5</v>
      </c>
      <c r="V78" s="67">
        <v>10</v>
      </c>
      <c r="W78" s="97" t="s">
        <v>394</v>
      </c>
      <c r="X78" s="97" t="s">
        <v>401</v>
      </c>
      <c r="Y78" s="64"/>
    </row>
    <row r="79" s="39" customFormat="true" ht="30" customHeight="true" spans="1:25">
      <c r="A79" s="62">
        <v>73</v>
      </c>
      <c r="B79" s="63" t="s">
        <v>80</v>
      </c>
      <c r="C79" s="63" t="s">
        <v>92</v>
      </c>
      <c r="D79" s="63" t="s">
        <v>168</v>
      </c>
      <c r="E79" s="103" t="s">
        <v>390</v>
      </c>
      <c r="F79" s="103" t="s">
        <v>391</v>
      </c>
      <c r="G79" s="103" t="s">
        <v>402</v>
      </c>
      <c r="H79" s="63" t="s">
        <v>155</v>
      </c>
      <c r="I79" s="103" t="s">
        <v>391</v>
      </c>
      <c r="J79" s="63">
        <v>2025.01</v>
      </c>
      <c r="K79" s="63">
        <v>2025.12</v>
      </c>
      <c r="L79" s="63" t="s">
        <v>88</v>
      </c>
      <c r="M79" s="103" t="s">
        <v>403</v>
      </c>
      <c r="N79" s="106">
        <v>20</v>
      </c>
      <c r="O79" s="106">
        <v>20</v>
      </c>
      <c r="P79" s="106">
        <v>0</v>
      </c>
      <c r="Q79" s="103">
        <v>1</v>
      </c>
      <c r="R79" s="103">
        <v>45</v>
      </c>
      <c r="S79" s="103">
        <v>143</v>
      </c>
      <c r="T79" s="103">
        <v>0</v>
      </c>
      <c r="U79" s="103">
        <v>6</v>
      </c>
      <c r="V79" s="103">
        <v>20</v>
      </c>
      <c r="W79" s="111" t="s">
        <v>404</v>
      </c>
      <c r="X79" s="111" t="s">
        <v>405</v>
      </c>
      <c r="Y79" s="62"/>
    </row>
    <row r="80" s="40" customFormat="true" ht="30" customHeight="true" spans="1:25">
      <c r="A80" s="64">
        <v>74</v>
      </c>
      <c r="B80" s="65" t="s">
        <v>80</v>
      </c>
      <c r="C80" s="65" t="s">
        <v>92</v>
      </c>
      <c r="D80" s="65" t="s">
        <v>168</v>
      </c>
      <c r="E80" s="67" t="s">
        <v>390</v>
      </c>
      <c r="F80" s="67" t="s">
        <v>391</v>
      </c>
      <c r="G80" s="67" t="s">
        <v>406</v>
      </c>
      <c r="H80" s="65" t="s">
        <v>155</v>
      </c>
      <c r="I80" s="67" t="s">
        <v>391</v>
      </c>
      <c r="J80" s="65">
        <v>2025.01</v>
      </c>
      <c r="K80" s="73">
        <v>2025.12</v>
      </c>
      <c r="L80" s="65" t="s">
        <v>88</v>
      </c>
      <c r="M80" s="67" t="s">
        <v>407</v>
      </c>
      <c r="N80" s="105">
        <v>26</v>
      </c>
      <c r="O80" s="105">
        <v>26</v>
      </c>
      <c r="P80" s="105">
        <v>0</v>
      </c>
      <c r="Q80" s="67">
        <v>1</v>
      </c>
      <c r="R80" s="67">
        <v>71</v>
      </c>
      <c r="S80" s="67">
        <v>227</v>
      </c>
      <c r="T80" s="67">
        <v>0</v>
      </c>
      <c r="U80" s="67">
        <v>6</v>
      </c>
      <c r="V80" s="67">
        <v>14</v>
      </c>
      <c r="W80" s="97" t="s">
        <v>408</v>
      </c>
      <c r="X80" s="97" t="s">
        <v>409</v>
      </c>
      <c r="Y80" s="64"/>
    </row>
    <row r="81" s="40" customFormat="true" ht="30" customHeight="true" spans="1:25">
      <c r="A81" s="64">
        <v>75</v>
      </c>
      <c r="B81" s="65" t="s">
        <v>80</v>
      </c>
      <c r="C81" s="65" t="s">
        <v>92</v>
      </c>
      <c r="D81" s="65" t="s">
        <v>168</v>
      </c>
      <c r="E81" s="67" t="s">
        <v>390</v>
      </c>
      <c r="F81" s="67" t="s">
        <v>391</v>
      </c>
      <c r="G81" s="67" t="s">
        <v>410</v>
      </c>
      <c r="H81" s="65" t="s">
        <v>155</v>
      </c>
      <c r="I81" s="67" t="s">
        <v>391</v>
      </c>
      <c r="J81" s="65">
        <v>2025.01</v>
      </c>
      <c r="K81" s="65">
        <v>2025.12</v>
      </c>
      <c r="L81" s="65" t="s">
        <v>88</v>
      </c>
      <c r="M81" s="67" t="s">
        <v>411</v>
      </c>
      <c r="N81" s="105">
        <v>12</v>
      </c>
      <c r="O81" s="105">
        <v>12</v>
      </c>
      <c r="P81" s="105">
        <v>0</v>
      </c>
      <c r="Q81" s="67">
        <v>1</v>
      </c>
      <c r="R81" s="67">
        <v>30</v>
      </c>
      <c r="S81" s="67">
        <v>92</v>
      </c>
      <c r="T81" s="67">
        <v>0</v>
      </c>
      <c r="U81" s="67">
        <v>6</v>
      </c>
      <c r="V81" s="67">
        <v>22</v>
      </c>
      <c r="W81" s="97" t="s">
        <v>412</v>
      </c>
      <c r="X81" s="97" t="s">
        <v>405</v>
      </c>
      <c r="Y81" s="64"/>
    </row>
    <row r="82" s="40" customFormat="true" ht="30" customHeight="true" spans="1:25">
      <c r="A82" s="64">
        <v>76</v>
      </c>
      <c r="B82" s="65" t="s">
        <v>115</v>
      </c>
      <c r="C82" s="65" t="s">
        <v>116</v>
      </c>
      <c r="D82" s="65" t="s">
        <v>117</v>
      </c>
      <c r="E82" s="67" t="s">
        <v>390</v>
      </c>
      <c r="F82" s="67" t="s">
        <v>391</v>
      </c>
      <c r="G82" s="67" t="s">
        <v>413</v>
      </c>
      <c r="H82" s="65" t="s">
        <v>155</v>
      </c>
      <c r="I82" s="67" t="s">
        <v>391</v>
      </c>
      <c r="J82" s="65">
        <v>2025.01</v>
      </c>
      <c r="K82" s="73">
        <v>2025.12</v>
      </c>
      <c r="L82" s="65" t="s">
        <v>88</v>
      </c>
      <c r="M82" s="67" t="s">
        <v>414</v>
      </c>
      <c r="N82" s="105">
        <v>16</v>
      </c>
      <c r="O82" s="105">
        <v>16</v>
      </c>
      <c r="P82" s="105">
        <v>0</v>
      </c>
      <c r="Q82" s="67">
        <v>1</v>
      </c>
      <c r="R82" s="67">
        <v>21</v>
      </c>
      <c r="S82" s="67">
        <v>87</v>
      </c>
      <c r="T82" s="67">
        <v>0</v>
      </c>
      <c r="U82" s="67">
        <v>7</v>
      </c>
      <c r="V82" s="67">
        <v>23</v>
      </c>
      <c r="W82" s="97" t="s">
        <v>415</v>
      </c>
      <c r="X82" s="97" t="s">
        <v>416</v>
      </c>
      <c r="Y82" s="64"/>
    </row>
    <row r="83" s="40" customFormat="true" ht="30" customHeight="true" spans="1:25">
      <c r="A83" s="64">
        <v>77</v>
      </c>
      <c r="B83" s="65" t="s">
        <v>80</v>
      </c>
      <c r="C83" s="65" t="s">
        <v>81</v>
      </c>
      <c r="D83" s="65" t="s">
        <v>82</v>
      </c>
      <c r="E83" s="67" t="s">
        <v>390</v>
      </c>
      <c r="F83" s="67" t="s">
        <v>391</v>
      </c>
      <c r="G83" s="67" t="s">
        <v>417</v>
      </c>
      <c r="H83" s="65" t="s">
        <v>155</v>
      </c>
      <c r="I83" s="67" t="s">
        <v>391</v>
      </c>
      <c r="J83" s="65">
        <v>2025.01</v>
      </c>
      <c r="K83" s="65">
        <v>2025.12</v>
      </c>
      <c r="L83" s="65" t="s">
        <v>88</v>
      </c>
      <c r="M83" s="67" t="s">
        <v>418</v>
      </c>
      <c r="N83" s="105">
        <v>100</v>
      </c>
      <c r="O83" s="105">
        <v>100</v>
      </c>
      <c r="P83" s="105">
        <v>0</v>
      </c>
      <c r="Q83" s="67">
        <v>1</v>
      </c>
      <c r="R83" s="67">
        <v>168</v>
      </c>
      <c r="S83" s="67">
        <v>580</v>
      </c>
      <c r="T83" s="67">
        <v>0</v>
      </c>
      <c r="U83" s="67">
        <v>28</v>
      </c>
      <c r="V83" s="67">
        <v>82</v>
      </c>
      <c r="W83" s="97" t="s">
        <v>419</v>
      </c>
      <c r="X83" s="97" t="s">
        <v>420</v>
      </c>
      <c r="Y83" s="64"/>
    </row>
    <row r="84" s="40" customFormat="true" ht="30" customHeight="true" spans="1:25">
      <c r="A84" s="64">
        <v>78</v>
      </c>
      <c r="B84" s="65" t="s">
        <v>80</v>
      </c>
      <c r="C84" s="67" t="s">
        <v>279</v>
      </c>
      <c r="D84" s="67" t="s">
        <v>280</v>
      </c>
      <c r="E84" s="67" t="s">
        <v>390</v>
      </c>
      <c r="F84" s="67" t="s">
        <v>391</v>
      </c>
      <c r="G84" s="67" t="s">
        <v>421</v>
      </c>
      <c r="H84" s="65" t="s">
        <v>86</v>
      </c>
      <c r="I84" s="67" t="s">
        <v>391</v>
      </c>
      <c r="J84" s="65">
        <v>2025.01</v>
      </c>
      <c r="K84" s="73">
        <v>2025.12</v>
      </c>
      <c r="L84" s="65" t="s">
        <v>88</v>
      </c>
      <c r="M84" s="67" t="s">
        <v>422</v>
      </c>
      <c r="N84" s="105">
        <v>100</v>
      </c>
      <c r="O84" s="105">
        <v>100</v>
      </c>
      <c r="P84" s="105">
        <v>0</v>
      </c>
      <c r="Q84" s="67">
        <v>3</v>
      </c>
      <c r="R84" s="67">
        <v>120</v>
      </c>
      <c r="S84" s="67">
        <v>384</v>
      </c>
      <c r="T84" s="67">
        <v>0</v>
      </c>
      <c r="U84" s="67">
        <v>42</v>
      </c>
      <c r="V84" s="67">
        <v>132</v>
      </c>
      <c r="W84" s="97" t="s">
        <v>423</v>
      </c>
      <c r="X84" s="97" t="s">
        <v>424</v>
      </c>
      <c r="Y84" s="64"/>
    </row>
    <row r="85" s="40" customFormat="true" ht="30" customHeight="true" spans="1:25">
      <c r="A85" s="64">
        <v>79</v>
      </c>
      <c r="B85" s="65" t="s">
        <v>80</v>
      </c>
      <c r="C85" s="65" t="s">
        <v>92</v>
      </c>
      <c r="D85" s="65" t="s">
        <v>168</v>
      </c>
      <c r="E85" s="67" t="s">
        <v>390</v>
      </c>
      <c r="F85" s="67" t="s">
        <v>425</v>
      </c>
      <c r="G85" s="67" t="s">
        <v>426</v>
      </c>
      <c r="H85" s="65" t="s">
        <v>155</v>
      </c>
      <c r="I85" s="67" t="s">
        <v>425</v>
      </c>
      <c r="J85" s="65">
        <v>2025.01</v>
      </c>
      <c r="K85" s="65">
        <v>2025.12</v>
      </c>
      <c r="L85" s="65" t="s">
        <v>88</v>
      </c>
      <c r="M85" s="67" t="s">
        <v>427</v>
      </c>
      <c r="N85" s="105">
        <v>10</v>
      </c>
      <c r="O85" s="105">
        <v>10</v>
      </c>
      <c r="P85" s="105">
        <v>0</v>
      </c>
      <c r="Q85" s="67">
        <v>1</v>
      </c>
      <c r="R85" s="67">
        <v>79</v>
      </c>
      <c r="S85" s="67">
        <v>216</v>
      </c>
      <c r="T85" s="67">
        <v>0</v>
      </c>
      <c r="U85" s="67">
        <v>6</v>
      </c>
      <c r="V85" s="67">
        <v>16</v>
      </c>
      <c r="W85" s="97" t="s">
        <v>428</v>
      </c>
      <c r="X85" s="97" t="s">
        <v>429</v>
      </c>
      <c r="Y85" s="64"/>
    </row>
    <row r="86" s="40" customFormat="true" ht="30" customHeight="true" spans="1:25">
      <c r="A86" s="64">
        <v>80</v>
      </c>
      <c r="B86" s="65" t="s">
        <v>80</v>
      </c>
      <c r="C86" s="65" t="s">
        <v>92</v>
      </c>
      <c r="D86" s="65" t="s">
        <v>168</v>
      </c>
      <c r="E86" s="67" t="s">
        <v>390</v>
      </c>
      <c r="F86" s="67" t="s">
        <v>425</v>
      </c>
      <c r="G86" s="67" t="s">
        <v>430</v>
      </c>
      <c r="H86" s="65" t="s">
        <v>86</v>
      </c>
      <c r="I86" s="67" t="s">
        <v>425</v>
      </c>
      <c r="J86" s="65">
        <v>2025.01</v>
      </c>
      <c r="K86" s="73">
        <v>2025.12</v>
      </c>
      <c r="L86" s="65" t="s">
        <v>88</v>
      </c>
      <c r="M86" s="67" t="s">
        <v>431</v>
      </c>
      <c r="N86" s="105">
        <v>10</v>
      </c>
      <c r="O86" s="105">
        <v>10</v>
      </c>
      <c r="P86" s="105">
        <v>0</v>
      </c>
      <c r="Q86" s="67">
        <v>1</v>
      </c>
      <c r="R86" s="67">
        <v>37</v>
      </c>
      <c r="S86" s="67">
        <v>103</v>
      </c>
      <c r="T86" s="67">
        <v>0</v>
      </c>
      <c r="U86" s="67">
        <v>1</v>
      </c>
      <c r="V86" s="67">
        <v>3</v>
      </c>
      <c r="W86" s="97" t="s">
        <v>432</v>
      </c>
      <c r="X86" s="97" t="s">
        <v>433</v>
      </c>
      <c r="Y86" s="64"/>
    </row>
    <row r="87" s="40" customFormat="true" ht="30" customHeight="true" spans="1:25">
      <c r="A87" s="64">
        <v>81</v>
      </c>
      <c r="B87" s="65" t="s">
        <v>115</v>
      </c>
      <c r="C87" s="65" t="s">
        <v>116</v>
      </c>
      <c r="D87" s="67" t="s">
        <v>293</v>
      </c>
      <c r="E87" s="67" t="s">
        <v>390</v>
      </c>
      <c r="F87" s="67" t="s">
        <v>425</v>
      </c>
      <c r="G87" s="67" t="s">
        <v>434</v>
      </c>
      <c r="H87" s="65" t="s">
        <v>86</v>
      </c>
      <c r="I87" s="67" t="s">
        <v>425</v>
      </c>
      <c r="J87" s="65">
        <v>2025.01</v>
      </c>
      <c r="K87" s="65">
        <v>2025.12</v>
      </c>
      <c r="L87" s="65" t="s">
        <v>88</v>
      </c>
      <c r="M87" s="67" t="s">
        <v>435</v>
      </c>
      <c r="N87" s="105">
        <v>46.5</v>
      </c>
      <c r="O87" s="105">
        <v>46.5</v>
      </c>
      <c r="P87" s="105">
        <v>0</v>
      </c>
      <c r="Q87" s="67">
        <v>1</v>
      </c>
      <c r="R87" s="67">
        <v>68</v>
      </c>
      <c r="S87" s="67">
        <v>198</v>
      </c>
      <c r="T87" s="67">
        <v>0</v>
      </c>
      <c r="U87" s="67">
        <v>4</v>
      </c>
      <c r="V87" s="67">
        <v>14</v>
      </c>
      <c r="W87" s="97" t="s">
        <v>436</v>
      </c>
      <c r="X87" s="97" t="s">
        <v>437</v>
      </c>
      <c r="Y87" s="64"/>
    </row>
    <row r="88" s="40" customFormat="true" ht="30" customHeight="true" spans="1:25">
      <c r="A88" s="64">
        <v>82</v>
      </c>
      <c r="B88" s="65" t="s">
        <v>115</v>
      </c>
      <c r="C88" s="65" t="s">
        <v>116</v>
      </c>
      <c r="D88" s="67" t="s">
        <v>293</v>
      </c>
      <c r="E88" s="67" t="s">
        <v>390</v>
      </c>
      <c r="F88" s="67" t="s">
        <v>425</v>
      </c>
      <c r="G88" s="67" t="s">
        <v>438</v>
      </c>
      <c r="H88" s="65" t="s">
        <v>86</v>
      </c>
      <c r="I88" s="67" t="s">
        <v>425</v>
      </c>
      <c r="J88" s="65">
        <v>2025.01</v>
      </c>
      <c r="K88" s="73">
        <v>2025.12</v>
      </c>
      <c r="L88" s="65" t="s">
        <v>88</v>
      </c>
      <c r="M88" s="67" t="s">
        <v>439</v>
      </c>
      <c r="N88" s="105">
        <v>13.5</v>
      </c>
      <c r="O88" s="105">
        <v>13.5</v>
      </c>
      <c r="P88" s="105">
        <v>0</v>
      </c>
      <c r="Q88" s="67">
        <v>1</v>
      </c>
      <c r="R88" s="67">
        <v>11</v>
      </c>
      <c r="S88" s="67">
        <v>35</v>
      </c>
      <c r="T88" s="67">
        <v>0</v>
      </c>
      <c r="U88" s="67">
        <v>3</v>
      </c>
      <c r="V88" s="67">
        <v>5</v>
      </c>
      <c r="W88" s="97" t="s">
        <v>440</v>
      </c>
      <c r="X88" s="97" t="s">
        <v>441</v>
      </c>
      <c r="Y88" s="64"/>
    </row>
    <row r="89" s="39" customFormat="true" ht="30" customHeight="true" spans="1:25">
      <c r="A89" s="62">
        <v>83</v>
      </c>
      <c r="B89" s="63" t="s">
        <v>80</v>
      </c>
      <c r="C89" s="63" t="s">
        <v>92</v>
      </c>
      <c r="D89" s="63" t="s">
        <v>168</v>
      </c>
      <c r="E89" s="103" t="s">
        <v>390</v>
      </c>
      <c r="F89" s="103" t="s">
        <v>442</v>
      </c>
      <c r="G89" s="103" t="s">
        <v>443</v>
      </c>
      <c r="H89" s="63" t="s">
        <v>155</v>
      </c>
      <c r="I89" s="103" t="s">
        <v>444</v>
      </c>
      <c r="J89" s="63">
        <v>2025.01</v>
      </c>
      <c r="K89" s="63">
        <v>2025.12</v>
      </c>
      <c r="L89" s="63" t="s">
        <v>88</v>
      </c>
      <c r="M89" s="103" t="s">
        <v>445</v>
      </c>
      <c r="N89" s="106">
        <v>20</v>
      </c>
      <c r="O89" s="106">
        <v>20</v>
      </c>
      <c r="P89" s="106">
        <v>0</v>
      </c>
      <c r="Q89" s="103">
        <v>1</v>
      </c>
      <c r="R89" s="103">
        <v>104</v>
      </c>
      <c r="S89" s="103">
        <v>287</v>
      </c>
      <c r="T89" s="103">
        <v>0</v>
      </c>
      <c r="U89" s="103">
        <v>6</v>
      </c>
      <c r="V89" s="103">
        <v>13</v>
      </c>
      <c r="W89" s="111" t="s">
        <v>446</v>
      </c>
      <c r="X89" s="111" t="s">
        <v>447</v>
      </c>
      <c r="Y89" s="62"/>
    </row>
    <row r="90" s="40" customFormat="true" ht="30" customHeight="true" spans="1:25">
      <c r="A90" s="64">
        <v>84</v>
      </c>
      <c r="B90" s="65" t="s">
        <v>80</v>
      </c>
      <c r="C90" s="67" t="s">
        <v>279</v>
      </c>
      <c r="D90" s="67" t="s">
        <v>280</v>
      </c>
      <c r="E90" s="67" t="s">
        <v>390</v>
      </c>
      <c r="F90" s="67" t="s">
        <v>442</v>
      </c>
      <c r="G90" s="67" t="s">
        <v>448</v>
      </c>
      <c r="H90" s="65" t="s">
        <v>86</v>
      </c>
      <c r="I90" s="67" t="s">
        <v>449</v>
      </c>
      <c r="J90" s="65">
        <v>2025.01</v>
      </c>
      <c r="K90" s="73">
        <v>2025.12</v>
      </c>
      <c r="L90" s="65" t="s">
        <v>88</v>
      </c>
      <c r="M90" s="67" t="s">
        <v>450</v>
      </c>
      <c r="N90" s="105">
        <v>60</v>
      </c>
      <c r="O90" s="105">
        <v>60</v>
      </c>
      <c r="P90" s="105">
        <v>0</v>
      </c>
      <c r="Q90" s="67">
        <v>1</v>
      </c>
      <c r="R90" s="67">
        <v>860</v>
      </c>
      <c r="S90" s="67">
        <v>2500</v>
      </c>
      <c r="T90" s="67">
        <v>0</v>
      </c>
      <c r="U90" s="67">
        <v>92</v>
      </c>
      <c r="V90" s="67">
        <v>203</v>
      </c>
      <c r="W90" s="97" t="s">
        <v>451</v>
      </c>
      <c r="X90" s="97" t="s">
        <v>452</v>
      </c>
      <c r="Y90" s="64"/>
    </row>
    <row r="91" s="40" customFormat="true" ht="44" customHeight="true" spans="1:25">
      <c r="A91" s="64">
        <v>85</v>
      </c>
      <c r="B91" s="65" t="s">
        <v>115</v>
      </c>
      <c r="C91" s="65" t="s">
        <v>116</v>
      </c>
      <c r="D91" s="67" t="s">
        <v>293</v>
      </c>
      <c r="E91" s="67" t="s">
        <v>390</v>
      </c>
      <c r="F91" s="67" t="s">
        <v>453</v>
      </c>
      <c r="G91" s="67" t="s">
        <v>454</v>
      </c>
      <c r="H91" s="65" t="s">
        <v>86</v>
      </c>
      <c r="I91" s="67" t="s">
        <v>453</v>
      </c>
      <c r="J91" s="65">
        <v>2025.01</v>
      </c>
      <c r="K91" s="65">
        <v>2025.12</v>
      </c>
      <c r="L91" s="65" t="s">
        <v>88</v>
      </c>
      <c r="M91" s="67" t="s">
        <v>455</v>
      </c>
      <c r="N91" s="105">
        <v>10</v>
      </c>
      <c r="O91" s="105">
        <v>10</v>
      </c>
      <c r="P91" s="105">
        <v>0</v>
      </c>
      <c r="Q91" s="67">
        <v>1</v>
      </c>
      <c r="R91" s="67">
        <v>22</v>
      </c>
      <c r="S91" s="67">
        <v>46</v>
      </c>
      <c r="T91" s="67">
        <v>0</v>
      </c>
      <c r="U91" s="67">
        <v>3</v>
      </c>
      <c r="V91" s="67">
        <v>9</v>
      </c>
      <c r="W91" s="97" t="s">
        <v>456</v>
      </c>
      <c r="X91" s="97" t="s">
        <v>457</v>
      </c>
      <c r="Y91" s="64"/>
    </row>
    <row r="92" s="40" customFormat="true" ht="30" customHeight="true" spans="1:25">
      <c r="A92" s="64">
        <v>86</v>
      </c>
      <c r="B92" s="65" t="s">
        <v>80</v>
      </c>
      <c r="C92" s="65" t="s">
        <v>92</v>
      </c>
      <c r="D92" s="65" t="s">
        <v>168</v>
      </c>
      <c r="E92" s="67" t="s">
        <v>390</v>
      </c>
      <c r="F92" s="67" t="s">
        <v>453</v>
      </c>
      <c r="G92" s="67" t="s">
        <v>458</v>
      </c>
      <c r="H92" s="65" t="s">
        <v>155</v>
      </c>
      <c r="I92" s="67" t="s">
        <v>453</v>
      </c>
      <c r="J92" s="65">
        <v>2025.01</v>
      </c>
      <c r="K92" s="73">
        <v>2025.12</v>
      </c>
      <c r="L92" s="65" t="s">
        <v>88</v>
      </c>
      <c r="M92" s="67" t="s">
        <v>459</v>
      </c>
      <c r="N92" s="105">
        <v>10</v>
      </c>
      <c r="O92" s="105">
        <v>10</v>
      </c>
      <c r="P92" s="105">
        <v>0</v>
      </c>
      <c r="Q92" s="67">
        <v>1</v>
      </c>
      <c r="R92" s="67">
        <v>24</v>
      </c>
      <c r="S92" s="67">
        <v>52</v>
      </c>
      <c r="T92" s="67">
        <v>0</v>
      </c>
      <c r="U92" s="67">
        <v>5</v>
      </c>
      <c r="V92" s="67">
        <v>15</v>
      </c>
      <c r="W92" s="97" t="s">
        <v>428</v>
      </c>
      <c r="X92" s="97" t="s">
        <v>460</v>
      </c>
      <c r="Y92" s="64"/>
    </row>
    <row r="93" s="40" customFormat="true" ht="30" customHeight="true" spans="1:25">
      <c r="A93" s="64">
        <v>87</v>
      </c>
      <c r="B93" s="65" t="s">
        <v>80</v>
      </c>
      <c r="C93" s="65" t="s">
        <v>92</v>
      </c>
      <c r="D93" s="65" t="s">
        <v>168</v>
      </c>
      <c r="E93" s="67" t="s">
        <v>390</v>
      </c>
      <c r="F93" s="67" t="s">
        <v>453</v>
      </c>
      <c r="G93" s="67" t="s">
        <v>461</v>
      </c>
      <c r="H93" s="65" t="s">
        <v>155</v>
      </c>
      <c r="I93" s="67" t="s">
        <v>453</v>
      </c>
      <c r="J93" s="65">
        <v>2025.01</v>
      </c>
      <c r="K93" s="65">
        <v>2025.12</v>
      </c>
      <c r="L93" s="65" t="s">
        <v>88</v>
      </c>
      <c r="M93" s="67" t="s">
        <v>462</v>
      </c>
      <c r="N93" s="105">
        <v>10</v>
      </c>
      <c r="O93" s="105">
        <v>10</v>
      </c>
      <c r="P93" s="105">
        <v>0</v>
      </c>
      <c r="Q93" s="67">
        <v>1</v>
      </c>
      <c r="R93" s="67">
        <v>27</v>
      </c>
      <c r="S93" s="67">
        <v>82</v>
      </c>
      <c r="T93" s="67">
        <v>0</v>
      </c>
      <c r="U93" s="67">
        <v>4</v>
      </c>
      <c r="V93" s="67">
        <v>11</v>
      </c>
      <c r="W93" s="97" t="s">
        <v>463</v>
      </c>
      <c r="X93" s="97" t="s">
        <v>464</v>
      </c>
      <c r="Y93" s="64"/>
    </row>
    <row r="94" s="40" customFormat="true" ht="42" customHeight="true" spans="1:25">
      <c r="A94" s="64">
        <v>88</v>
      </c>
      <c r="B94" s="65" t="s">
        <v>80</v>
      </c>
      <c r="C94" s="65" t="s">
        <v>92</v>
      </c>
      <c r="D94" s="65" t="s">
        <v>168</v>
      </c>
      <c r="E94" s="67" t="s">
        <v>390</v>
      </c>
      <c r="F94" s="67" t="s">
        <v>453</v>
      </c>
      <c r="G94" s="67" t="s">
        <v>465</v>
      </c>
      <c r="H94" s="65" t="s">
        <v>86</v>
      </c>
      <c r="I94" s="67" t="s">
        <v>453</v>
      </c>
      <c r="J94" s="65">
        <v>2025.01</v>
      </c>
      <c r="K94" s="73">
        <v>2025.12</v>
      </c>
      <c r="L94" s="65" t="s">
        <v>88</v>
      </c>
      <c r="M94" s="67" t="s">
        <v>466</v>
      </c>
      <c r="N94" s="105">
        <v>28.7</v>
      </c>
      <c r="O94" s="105">
        <v>28.7</v>
      </c>
      <c r="P94" s="105">
        <v>0</v>
      </c>
      <c r="Q94" s="67">
        <v>1</v>
      </c>
      <c r="R94" s="67">
        <v>40</v>
      </c>
      <c r="S94" s="67">
        <v>124</v>
      </c>
      <c r="T94" s="107">
        <v>0</v>
      </c>
      <c r="U94" s="67">
        <v>4</v>
      </c>
      <c r="V94" s="67">
        <v>11</v>
      </c>
      <c r="W94" s="97" t="s">
        <v>467</v>
      </c>
      <c r="X94" s="97" t="s">
        <v>464</v>
      </c>
      <c r="Y94" s="64"/>
    </row>
    <row r="95" s="40" customFormat="true" ht="30" customHeight="true" spans="1:25">
      <c r="A95" s="64">
        <v>89</v>
      </c>
      <c r="B95" s="65" t="s">
        <v>115</v>
      </c>
      <c r="C95" s="65" t="s">
        <v>116</v>
      </c>
      <c r="D95" s="65" t="s">
        <v>117</v>
      </c>
      <c r="E95" s="67" t="s">
        <v>390</v>
      </c>
      <c r="F95" s="67" t="s">
        <v>453</v>
      </c>
      <c r="G95" s="67" t="s">
        <v>468</v>
      </c>
      <c r="H95" s="65" t="s">
        <v>155</v>
      </c>
      <c r="I95" s="67" t="s">
        <v>453</v>
      </c>
      <c r="J95" s="65">
        <v>2025.01</v>
      </c>
      <c r="K95" s="65">
        <v>2025.12</v>
      </c>
      <c r="L95" s="65" t="s">
        <v>88</v>
      </c>
      <c r="M95" s="67" t="s">
        <v>469</v>
      </c>
      <c r="N95" s="105">
        <v>18</v>
      </c>
      <c r="O95" s="105">
        <v>18</v>
      </c>
      <c r="P95" s="105">
        <v>0</v>
      </c>
      <c r="Q95" s="67">
        <v>1</v>
      </c>
      <c r="R95" s="67">
        <v>120</v>
      </c>
      <c r="S95" s="67">
        <v>382</v>
      </c>
      <c r="T95" s="67">
        <v>0</v>
      </c>
      <c r="U95" s="67">
        <v>14</v>
      </c>
      <c r="V95" s="67">
        <v>32</v>
      </c>
      <c r="W95" s="97" t="s">
        <v>470</v>
      </c>
      <c r="X95" s="97" t="s">
        <v>471</v>
      </c>
      <c r="Y95" s="64"/>
    </row>
    <row r="96" s="39" customFormat="true" ht="30" customHeight="true" spans="1:25">
      <c r="A96" s="62">
        <v>90</v>
      </c>
      <c r="B96" s="63" t="s">
        <v>80</v>
      </c>
      <c r="C96" s="63" t="s">
        <v>92</v>
      </c>
      <c r="D96" s="63" t="s">
        <v>168</v>
      </c>
      <c r="E96" s="103" t="s">
        <v>390</v>
      </c>
      <c r="F96" s="103" t="s">
        <v>472</v>
      </c>
      <c r="G96" s="103" t="s">
        <v>473</v>
      </c>
      <c r="H96" s="63" t="s">
        <v>155</v>
      </c>
      <c r="I96" s="103" t="s">
        <v>472</v>
      </c>
      <c r="J96" s="63">
        <v>2025.01</v>
      </c>
      <c r="K96" s="74">
        <v>2025.12</v>
      </c>
      <c r="L96" s="63" t="s">
        <v>88</v>
      </c>
      <c r="M96" s="103" t="s">
        <v>474</v>
      </c>
      <c r="N96" s="106">
        <v>50</v>
      </c>
      <c r="O96" s="106">
        <v>50</v>
      </c>
      <c r="P96" s="106">
        <v>0</v>
      </c>
      <c r="Q96" s="103">
        <v>1</v>
      </c>
      <c r="R96" s="103">
        <v>420</v>
      </c>
      <c r="S96" s="103">
        <v>895</v>
      </c>
      <c r="T96" s="103">
        <v>0</v>
      </c>
      <c r="U96" s="103">
        <v>20</v>
      </c>
      <c r="V96" s="103">
        <v>65</v>
      </c>
      <c r="W96" s="111" t="s">
        <v>475</v>
      </c>
      <c r="X96" s="111" t="s">
        <v>476</v>
      </c>
      <c r="Y96" s="62"/>
    </row>
    <row r="97" s="40" customFormat="true" ht="30" customHeight="true" spans="1:25">
      <c r="A97" s="64">
        <v>91</v>
      </c>
      <c r="B97" s="65" t="s">
        <v>115</v>
      </c>
      <c r="C97" s="65" t="s">
        <v>116</v>
      </c>
      <c r="D97" s="65" t="s">
        <v>117</v>
      </c>
      <c r="E97" s="67" t="s">
        <v>390</v>
      </c>
      <c r="F97" s="67" t="s">
        <v>477</v>
      </c>
      <c r="G97" s="67" t="s">
        <v>478</v>
      </c>
      <c r="H97" s="65" t="s">
        <v>86</v>
      </c>
      <c r="I97" s="67" t="s">
        <v>479</v>
      </c>
      <c r="J97" s="65">
        <v>2025.01</v>
      </c>
      <c r="K97" s="65">
        <v>2025.12</v>
      </c>
      <c r="L97" s="65" t="s">
        <v>88</v>
      </c>
      <c r="M97" s="67" t="s">
        <v>480</v>
      </c>
      <c r="N97" s="105">
        <v>10</v>
      </c>
      <c r="O97" s="105">
        <v>10</v>
      </c>
      <c r="P97" s="105">
        <v>0</v>
      </c>
      <c r="Q97" s="67">
        <v>1</v>
      </c>
      <c r="R97" s="67">
        <v>148</v>
      </c>
      <c r="S97" s="67">
        <v>390</v>
      </c>
      <c r="T97" s="67">
        <v>0</v>
      </c>
      <c r="U97" s="67">
        <v>5</v>
      </c>
      <c r="V97" s="67">
        <v>9</v>
      </c>
      <c r="W97" s="97" t="s">
        <v>481</v>
      </c>
      <c r="X97" s="97" t="s">
        <v>482</v>
      </c>
      <c r="Y97" s="64"/>
    </row>
    <row r="98" s="40" customFormat="true" ht="30" customHeight="true" spans="1:25">
      <c r="A98" s="64">
        <v>92</v>
      </c>
      <c r="B98" s="65" t="s">
        <v>80</v>
      </c>
      <c r="C98" s="65" t="s">
        <v>92</v>
      </c>
      <c r="D98" s="65" t="s">
        <v>168</v>
      </c>
      <c r="E98" s="67" t="s">
        <v>390</v>
      </c>
      <c r="F98" s="67" t="s">
        <v>477</v>
      </c>
      <c r="G98" s="67" t="s">
        <v>483</v>
      </c>
      <c r="H98" s="65" t="s">
        <v>155</v>
      </c>
      <c r="I98" s="67" t="s">
        <v>484</v>
      </c>
      <c r="J98" s="65">
        <v>2025.01</v>
      </c>
      <c r="K98" s="73">
        <v>2025.12</v>
      </c>
      <c r="L98" s="65" t="s">
        <v>88</v>
      </c>
      <c r="M98" s="67" t="s">
        <v>485</v>
      </c>
      <c r="N98" s="105">
        <v>50</v>
      </c>
      <c r="O98" s="105">
        <v>50</v>
      </c>
      <c r="P98" s="105">
        <v>0</v>
      </c>
      <c r="Q98" s="67">
        <v>1</v>
      </c>
      <c r="R98" s="67">
        <v>532</v>
      </c>
      <c r="S98" s="67">
        <v>1510</v>
      </c>
      <c r="T98" s="67">
        <v>0</v>
      </c>
      <c r="U98" s="67">
        <v>47</v>
      </c>
      <c r="V98" s="67">
        <v>103</v>
      </c>
      <c r="W98" s="97" t="s">
        <v>486</v>
      </c>
      <c r="X98" s="97" t="s">
        <v>424</v>
      </c>
      <c r="Y98" s="64"/>
    </row>
    <row r="99" s="40" customFormat="true" ht="30" customHeight="true" spans="1:25">
      <c r="A99" s="64">
        <v>93</v>
      </c>
      <c r="B99" s="65" t="s">
        <v>115</v>
      </c>
      <c r="C99" s="65" t="s">
        <v>116</v>
      </c>
      <c r="D99" s="65" t="s">
        <v>117</v>
      </c>
      <c r="E99" s="67" t="s">
        <v>390</v>
      </c>
      <c r="F99" s="67" t="s">
        <v>487</v>
      </c>
      <c r="G99" s="67" t="s">
        <v>488</v>
      </c>
      <c r="H99" s="65" t="s">
        <v>155</v>
      </c>
      <c r="I99" s="67" t="s">
        <v>487</v>
      </c>
      <c r="J99" s="65">
        <v>2025.01</v>
      </c>
      <c r="K99" s="65">
        <v>2025.12</v>
      </c>
      <c r="L99" s="65" t="s">
        <v>88</v>
      </c>
      <c r="M99" s="67" t="s">
        <v>489</v>
      </c>
      <c r="N99" s="105">
        <v>8</v>
      </c>
      <c r="O99" s="105">
        <v>8</v>
      </c>
      <c r="P99" s="105">
        <v>0</v>
      </c>
      <c r="Q99" s="67">
        <v>1</v>
      </c>
      <c r="R99" s="67">
        <v>14</v>
      </c>
      <c r="S99" s="67">
        <v>47</v>
      </c>
      <c r="T99" s="67">
        <v>0</v>
      </c>
      <c r="U99" s="67">
        <v>2</v>
      </c>
      <c r="V99" s="67">
        <v>5</v>
      </c>
      <c r="W99" s="97" t="s">
        <v>490</v>
      </c>
      <c r="X99" s="97" t="s">
        <v>491</v>
      </c>
      <c r="Y99" s="64"/>
    </row>
    <row r="100" s="40" customFormat="true" ht="30" customHeight="true" spans="1:25">
      <c r="A100" s="64">
        <v>94</v>
      </c>
      <c r="B100" s="65" t="s">
        <v>80</v>
      </c>
      <c r="C100" s="65" t="s">
        <v>92</v>
      </c>
      <c r="D100" s="65" t="s">
        <v>168</v>
      </c>
      <c r="E100" s="67" t="s">
        <v>390</v>
      </c>
      <c r="F100" s="67" t="s">
        <v>487</v>
      </c>
      <c r="G100" s="67" t="s">
        <v>492</v>
      </c>
      <c r="H100" s="65" t="s">
        <v>155</v>
      </c>
      <c r="I100" s="67" t="s">
        <v>487</v>
      </c>
      <c r="J100" s="65">
        <v>2025.01</v>
      </c>
      <c r="K100" s="73">
        <v>2025.12</v>
      </c>
      <c r="L100" s="65" t="s">
        <v>88</v>
      </c>
      <c r="M100" s="67" t="s">
        <v>493</v>
      </c>
      <c r="N100" s="105">
        <v>30</v>
      </c>
      <c r="O100" s="105">
        <v>30</v>
      </c>
      <c r="P100" s="105">
        <v>0</v>
      </c>
      <c r="Q100" s="67">
        <v>1</v>
      </c>
      <c r="R100" s="67">
        <v>270</v>
      </c>
      <c r="S100" s="67">
        <v>980</v>
      </c>
      <c r="T100" s="67">
        <v>0</v>
      </c>
      <c r="U100" s="67">
        <v>14</v>
      </c>
      <c r="V100" s="67">
        <v>40</v>
      </c>
      <c r="W100" s="97" t="s">
        <v>494</v>
      </c>
      <c r="X100" s="97" t="s">
        <v>424</v>
      </c>
      <c r="Y100" s="64"/>
    </row>
    <row r="101" s="40" customFormat="true" ht="30" customHeight="true" spans="1:25">
      <c r="A101" s="64">
        <v>95</v>
      </c>
      <c r="B101" s="65" t="s">
        <v>80</v>
      </c>
      <c r="C101" s="67" t="s">
        <v>279</v>
      </c>
      <c r="D101" s="65" t="s">
        <v>280</v>
      </c>
      <c r="E101" s="67" t="s">
        <v>390</v>
      </c>
      <c r="F101" s="67" t="s">
        <v>487</v>
      </c>
      <c r="G101" s="67" t="s">
        <v>495</v>
      </c>
      <c r="H101" s="65" t="s">
        <v>155</v>
      </c>
      <c r="I101" s="67" t="s">
        <v>487</v>
      </c>
      <c r="J101" s="65">
        <v>2025.01</v>
      </c>
      <c r="K101" s="65">
        <v>2025.12</v>
      </c>
      <c r="L101" s="65" t="s">
        <v>88</v>
      </c>
      <c r="M101" s="67" t="s">
        <v>496</v>
      </c>
      <c r="N101" s="105">
        <v>30</v>
      </c>
      <c r="O101" s="105">
        <v>30</v>
      </c>
      <c r="P101" s="105">
        <v>0</v>
      </c>
      <c r="Q101" s="67">
        <v>1</v>
      </c>
      <c r="R101" s="67">
        <v>15</v>
      </c>
      <c r="S101" s="67">
        <v>34</v>
      </c>
      <c r="T101" s="67">
        <v>0</v>
      </c>
      <c r="U101" s="67">
        <v>5</v>
      </c>
      <c r="V101" s="67">
        <v>20</v>
      </c>
      <c r="W101" s="97" t="s">
        <v>497</v>
      </c>
      <c r="X101" s="97" t="s">
        <v>498</v>
      </c>
      <c r="Y101" s="64"/>
    </row>
    <row r="102" s="40" customFormat="true" ht="30" customHeight="true" spans="1:25">
      <c r="A102" s="64">
        <v>96</v>
      </c>
      <c r="B102" s="65" t="s">
        <v>80</v>
      </c>
      <c r="C102" s="65" t="s">
        <v>92</v>
      </c>
      <c r="D102" s="65" t="s">
        <v>168</v>
      </c>
      <c r="E102" s="67" t="s">
        <v>390</v>
      </c>
      <c r="F102" s="67" t="s">
        <v>499</v>
      </c>
      <c r="G102" s="67" t="s">
        <v>473</v>
      </c>
      <c r="H102" s="65" t="s">
        <v>155</v>
      </c>
      <c r="I102" s="67" t="s">
        <v>499</v>
      </c>
      <c r="J102" s="65">
        <v>2025.01</v>
      </c>
      <c r="K102" s="73">
        <v>2025.12</v>
      </c>
      <c r="L102" s="65" t="s">
        <v>88</v>
      </c>
      <c r="M102" s="67" t="s">
        <v>500</v>
      </c>
      <c r="N102" s="105">
        <v>56</v>
      </c>
      <c r="O102" s="105">
        <v>56</v>
      </c>
      <c r="P102" s="105">
        <v>0</v>
      </c>
      <c r="Q102" s="67">
        <v>1</v>
      </c>
      <c r="R102" s="67">
        <v>213</v>
      </c>
      <c r="S102" s="67">
        <v>571</v>
      </c>
      <c r="T102" s="67">
        <v>0</v>
      </c>
      <c r="U102" s="67">
        <v>18</v>
      </c>
      <c r="V102" s="67">
        <v>50</v>
      </c>
      <c r="W102" s="97" t="s">
        <v>501</v>
      </c>
      <c r="X102" s="97" t="s">
        <v>502</v>
      </c>
      <c r="Y102" s="64"/>
    </row>
    <row r="103" s="40" customFormat="true" ht="30" customHeight="true" spans="1:25">
      <c r="A103" s="64">
        <v>97</v>
      </c>
      <c r="B103" s="65" t="s">
        <v>115</v>
      </c>
      <c r="C103" s="65" t="s">
        <v>116</v>
      </c>
      <c r="D103" s="65" t="s">
        <v>117</v>
      </c>
      <c r="E103" s="67" t="s">
        <v>390</v>
      </c>
      <c r="F103" s="67" t="s">
        <v>499</v>
      </c>
      <c r="G103" s="67" t="s">
        <v>503</v>
      </c>
      <c r="H103" s="65" t="s">
        <v>86</v>
      </c>
      <c r="I103" s="67" t="s">
        <v>499</v>
      </c>
      <c r="J103" s="65">
        <v>2025.01</v>
      </c>
      <c r="K103" s="65">
        <v>2025.12</v>
      </c>
      <c r="L103" s="65" t="s">
        <v>88</v>
      </c>
      <c r="M103" s="67" t="s">
        <v>504</v>
      </c>
      <c r="N103" s="105">
        <v>3</v>
      </c>
      <c r="O103" s="105">
        <v>3</v>
      </c>
      <c r="P103" s="105">
        <v>0</v>
      </c>
      <c r="Q103" s="67">
        <v>1</v>
      </c>
      <c r="R103" s="67">
        <v>24</v>
      </c>
      <c r="S103" s="67">
        <v>80</v>
      </c>
      <c r="T103" s="67">
        <v>0</v>
      </c>
      <c r="U103" s="67">
        <v>1</v>
      </c>
      <c r="V103" s="67">
        <v>2</v>
      </c>
      <c r="W103" s="97" t="s">
        <v>505</v>
      </c>
      <c r="X103" s="97" t="s">
        <v>506</v>
      </c>
      <c r="Y103" s="64"/>
    </row>
    <row r="104" s="44" customFormat="true" ht="30" customHeight="true" spans="1:27">
      <c r="A104" s="64">
        <v>98</v>
      </c>
      <c r="B104" s="65" t="s">
        <v>115</v>
      </c>
      <c r="C104" s="65" t="s">
        <v>116</v>
      </c>
      <c r="D104" s="65" t="s">
        <v>117</v>
      </c>
      <c r="E104" s="65" t="s">
        <v>507</v>
      </c>
      <c r="F104" s="65" t="s">
        <v>508</v>
      </c>
      <c r="G104" s="65" t="s">
        <v>509</v>
      </c>
      <c r="H104" s="65" t="s">
        <v>86</v>
      </c>
      <c r="I104" s="65" t="s">
        <v>508</v>
      </c>
      <c r="J104" s="65">
        <v>2025.01</v>
      </c>
      <c r="K104" s="73">
        <v>2025.12</v>
      </c>
      <c r="L104" s="65" t="s">
        <v>88</v>
      </c>
      <c r="M104" s="65" t="s">
        <v>510</v>
      </c>
      <c r="N104" s="73">
        <v>100</v>
      </c>
      <c r="O104" s="73">
        <v>100</v>
      </c>
      <c r="P104" s="73">
        <v>0</v>
      </c>
      <c r="Q104" s="65">
        <v>1</v>
      </c>
      <c r="R104" s="65">
        <v>34</v>
      </c>
      <c r="S104" s="65">
        <v>112</v>
      </c>
      <c r="T104" s="65">
        <v>0</v>
      </c>
      <c r="U104" s="65">
        <v>1</v>
      </c>
      <c r="V104" s="65">
        <v>2</v>
      </c>
      <c r="W104" s="92" t="s">
        <v>511</v>
      </c>
      <c r="X104" s="92" t="s">
        <v>512</v>
      </c>
      <c r="Y104" s="99"/>
      <c r="Z104" s="40"/>
      <c r="AA104" s="40"/>
    </row>
    <row r="105" s="45" customFormat="true" ht="30" customHeight="true" spans="1:27">
      <c r="A105" s="62">
        <v>99</v>
      </c>
      <c r="B105" s="63" t="s">
        <v>115</v>
      </c>
      <c r="C105" s="63" t="s">
        <v>116</v>
      </c>
      <c r="D105" s="63" t="s">
        <v>142</v>
      </c>
      <c r="E105" s="63" t="s">
        <v>507</v>
      </c>
      <c r="F105" s="63" t="s">
        <v>513</v>
      </c>
      <c r="G105" s="63" t="s">
        <v>514</v>
      </c>
      <c r="H105" s="63" t="s">
        <v>86</v>
      </c>
      <c r="I105" s="63" t="s">
        <v>513</v>
      </c>
      <c r="J105" s="63">
        <v>2025.01</v>
      </c>
      <c r="K105" s="63">
        <v>2025.12</v>
      </c>
      <c r="L105" s="63" t="s">
        <v>88</v>
      </c>
      <c r="M105" s="63" t="s">
        <v>515</v>
      </c>
      <c r="N105" s="74">
        <v>6</v>
      </c>
      <c r="O105" s="74">
        <v>6</v>
      </c>
      <c r="P105" s="74">
        <v>0</v>
      </c>
      <c r="Q105" s="63">
        <v>1</v>
      </c>
      <c r="R105" s="108">
        <v>52</v>
      </c>
      <c r="S105" s="63">
        <v>135</v>
      </c>
      <c r="T105" s="63">
        <v>1</v>
      </c>
      <c r="U105" s="63">
        <v>4</v>
      </c>
      <c r="V105" s="63">
        <v>13</v>
      </c>
      <c r="W105" s="91" t="s">
        <v>516</v>
      </c>
      <c r="X105" s="111" t="s">
        <v>517</v>
      </c>
      <c r="Y105" s="98"/>
      <c r="Z105" s="39"/>
      <c r="AA105" s="39"/>
    </row>
    <row r="106" s="44" customFormat="true" ht="45" customHeight="true" spans="1:27">
      <c r="A106" s="64">
        <v>100</v>
      </c>
      <c r="B106" s="65" t="s">
        <v>80</v>
      </c>
      <c r="C106" s="65" t="s">
        <v>92</v>
      </c>
      <c r="D106" s="65" t="s">
        <v>168</v>
      </c>
      <c r="E106" s="65" t="s">
        <v>507</v>
      </c>
      <c r="F106" s="65" t="s">
        <v>513</v>
      </c>
      <c r="G106" s="65" t="s">
        <v>518</v>
      </c>
      <c r="H106" s="65" t="s">
        <v>155</v>
      </c>
      <c r="I106" s="65" t="s">
        <v>513</v>
      </c>
      <c r="J106" s="65">
        <v>2025.01</v>
      </c>
      <c r="K106" s="73">
        <v>2025.12</v>
      </c>
      <c r="L106" s="65" t="s">
        <v>88</v>
      </c>
      <c r="M106" s="65" t="s">
        <v>519</v>
      </c>
      <c r="N106" s="73">
        <v>10</v>
      </c>
      <c r="O106" s="73">
        <v>10</v>
      </c>
      <c r="P106" s="73">
        <v>0</v>
      </c>
      <c r="Q106" s="65">
        <v>1</v>
      </c>
      <c r="R106" s="109">
        <v>159</v>
      </c>
      <c r="S106" s="65">
        <v>505</v>
      </c>
      <c r="T106" s="65">
        <v>1</v>
      </c>
      <c r="U106" s="65">
        <v>12</v>
      </c>
      <c r="V106" s="65">
        <v>26</v>
      </c>
      <c r="W106" s="112" t="s">
        <v>520</v>
      </c>
      <c r="X106" s="97" t="s">
        <v>521</v>
      </c>
      <c r="Y106" s="100"/>
      <c r="Z106" s="40"/>
      <c r="AA106" s="40"/>
    </row>
    <row r="107" s="44" customFormat="true" ht="30" customHeight="true" spans="1:27">
      <c r="A107" s="64">
        <v>101</v>
      </c>
      <c r="B107" s="65" t="s">
        <v>115</v>
      </c>
      <c r="C107" s="65" t="s">
        <v>116</v>
      </c>
      <c r="D107" s="65" t="s">
        <v>117</v>
      </c>
      <c r="E107" s="67" t="s">
        <v>507</v>
      </c>
      <c r="F107" s="67" t="s">
        <v>522</v>
      </c>
      <c r="G107" s="67" t="s">
        <v>523</v>
      </c>
      <c r="H107" s="65" t="s">
        <v>86</v>
      </c>
      <c r="I107" s="67" t="s">
        <v>522</v>
      </c>
      <c r="J107" s="65">
        <v>2025.01</v>
      </c>
      <c r="K107" s="65">
        <v>2025.12</v>
      </c>
      <c r="L107" s="65" t="s">
        <v>88</v>
      </c>
      <c r="M107" s="67" t="s">
        <v>524</v>
      </c>
      <c r="N107" s="105">
        <v>130</v>
      </c>
      <c r="O107" s="105">
        <v>130</v>
      </c>
      <c r="P107" s="105">
        <v>0</v>
      </c>
      <c r="Q107" s="67">
        <v>1</v>
      </c>
      <c r="R107" s="67">
        <v>61</v>
      </c>
      <c r="S107" s="67">
        <v>187</v>
      </c>
      <c r="T107" s="67">
        <v>1</v>
      </c>
      <c r="U107" s="67">
        <v>6</v>
      </c>
      <c r="V107" s="67">
        <v>16</v>
      </c>
      <c r="W107" s="97" t="s">
        <v>525</v>
      </c>
      <c r="X107" s="97" t="s">
        <v>526</v>
      </c>
      <c r="Y107" s="100"/>
      <c r="Z107" s="40"/>
      <c r="AA107" s="40"/>
    </row>
    <row r="108" s="44" customFormat="true" ht="30" customHeight="true" spans="1:27">
      <c r="A108" s="64">
        <v>102</v>
      </c>
      <c r="B108" s="65" t="s">
        <v>115</v>
      </c>
      <c r="C108" s="65" t="s">
        <v>116</v>
      </c>
      <c r="D108" s="65" t="s">
        <v>117</v>
      </c>
      <c r="E108" s="67" t="s">
        <v>507</v>
      </c>
      <c r="F108" s="67" t="s">
        <v>522</v>
      </c>
      <c r="G108" s="67" t="s">
        <v>527</v>
      </c>
      <c r="H108" s="65" t="s">
        <v>86</v>
      </c>
      <c r="I108" s="67" t="s">
        <v>522</v>
      </c>
      <c r="J108" s="65">
        <v>2025.01</v>
      </c>
      <c r="K108" s="73">
        <v>2025.12</v>
      </c>
      <c r="L108" s="65" t="s">
        <v>88</v>
      </c>
      <c r="M108" s="67" t="s">
        <v>528</v>
      </c>
      <c r="N108" s="105">
        <v>110</v>
      </c>
      <c r="O108" s="105">
        <v>110</v>
      </c>
      <c r="P108" s="105">
        <v>0</v>
      </c>
      <c r="Q108" s="67">
        <v>1</v>
      </c>
      <c r="R108" s="67">
        <v>36</v>
      </c>
      <c r="S108" s="67">
        <v>128</v>
      </c>
      <c r="T108" s="67">
        <v>1</v>
      </c>
      <c r="U108" s="67">
        <v>5</v>
      </c>
      <c r="V108" s="67">
        <v>15</v>
      </c>
      <c r="W108" s="97" t="s">
        <v>525</v>
      </c>
      <c r="X108" s="97" t="s">
        <v>529</v>
      </c>
      <c r="Y108" s="100"/>
      <c r="Z108" s="40"/>
      <c r="AA108" s="40"/>
    </row>
    <row r="109" s="45" customFormat="true" ht="30" customHeight="true" spans="1:27">
      <c r="A109" s="62">
        <v>103</v>
      </c>
      <c r="B109" s="63" t="s">
        <v>115</v>
      </c>
      <c r="C109" s="63" t="s">
        <v>116</v>
      </c>
      <c r="D109" s="63" t="s">
        <v>117</v>
      </c>
      <c r="E109" s="103" t="s">
        <v>507</v>
      </c>
      <c r="F109" s="103" t="s">
        <v>522</v>
      </c>
      <c r="G109" s="103" t="s">
        <v>530</v>
      </c>
      <c r="H109" s="63" t="s">
        <v>86</v>
      </c>
      <c r="I109" s="103" t="s">
        <v>522</v>
      </c>
      <c r="J109" s="63">
        <v>2025.01</v>
      </c>
      <c r="K109" s="63">
        <v>2025.12</v>
      </c>
      <c r="L109" s="63" t="s">
        <v>88</v>
      </c>
      <c r="M109" s="103" t="s">
        <v>531</v>
      </c>
      <c r="N109" s="106">
        <v>30</v>
      </c>
      <c r="O109" s="106">
        <v>30</v>
      </c>
      <c r="P109" s="106">
        <v>0</v>
      </c>
      <c r="Q109" s="103">
        <v>1</v>
      </c>
      <c r="R109" s="108">
        <v>115</v>
      </c>
      <c r="S109" s="103">
        <v>418</v>
      </c>
      <c r="T109" s="103">
        <v>1</v>
      </c>
      <c r="U109" s="103">
        <v>17</v>
      </c>
      <c r="V109" s="103">
        <v>53</v>
      </c>
      <c r="W109" s="111" t="s">
        <v>525</v>
      </c>
      <c r="X109" s="111" t="s">
        <v>532</v>
      </c>
      <c r="Y109" s="101"/>
      <c r="Z109" s="39"/>
      <c r="AA109" s="39"/>
    </row>
    <row r="110" s="44" customFormat="true" ht="30" customHeight="true" spans="1:27">
      <c r="A110" s="64">
        <v>104</v>
      </c>
      <c r="B110" s="65" t="s">
        <v>115</v>
      </c>
      <c r="C110" s="65" t="s">
        <v>116</v>
      </c>
      <c r="D110" s="65" t="s">
        <v>142</v>
      </c>
      <c r="E110" s="67" t="s">
        <v>507</v>
      </c>
      <c r="F110" s="67" t="s">
        <v>522</v>
      </c>
      <c r="G110" s="65" t="s">
        <v>533</v>
      </c>
      <c r="H110" s="65" t="s">
        <v>86</v>
      </c>
      <c r="I110" s="67" t="s">
        <v>522</v>
      </c>
      <c r="J110" s="65">
        <v>2025.01</v>
      </c>
      <c r="K110" s="73">
        <v>2025.12</v>
      </c>
      <c r="L110" s="65" t="s">
        <v>88</v>
      </c>
      <c r="M110" s="65" t="s">
        <v>534</v>
      </c>
      <c r="N110" s="73">
        <v>50</v>
      </c>
      <c r="O110" s="73">
        <v>50</v>
      </c>
      <c r="P110" s="73">
        <v>0</v>
      </c>
      <c r="Q110" s="65">
        <v>1</v>
      </c>
      <c r="R110" s="89">
        <v>237</v>
      </c>
      <c r="S110" s="89">
        <v>859</v>
      </c>
      <c r="T110" s="65">
        <v>1</v>
      </c>
      <c r="U110" s="65">
        <v>26</v>
      </c>
      <c r="V110" s="65">
        <v>87</v>
      </c>
      <c r="W110" s="92" t="s">
        <v>535</v>
      </c>
      <c r="X110" s="97" t="s">
        <v>536</v>
      </c>
      <c r="Y110" s="100"/>
      <c r="Z110" s="40"/>
      <c r="AA110" s="40"/>
    </row>
    <row r="111" s="44" customFormat="true" ht="30" customHeight="true" spans="1:27">
      <c r="A111" s="64">
        <v>105</v>
      </c>
      <c r="B111" s="65" t="s">
        <v>80</v>
      </c>
      <c r="C111" s="65" t="s">
        <v>92</v>
      </c>
      <c r="D111" s="65" t="s">
        <v>168</v>
      </c>
      <c r="E111" s="65" t="s">
        <v>507</v>
      </c>
      <c r="F111" s="65" t="s">
        <v>537</v>
      </c>
      <c r="G111" s="65" t="s">
        <v>538</v>
      </c>
      <c r="H111" s="65" t="s">
        <v>155</v>
      </c>
      <c r="I111" s="65" t="s">
        <v>537</v>
      </c>
      <c r="J111" s="65">
        <v>2025.01</v>
      </c>
      <c r="K111" s="65">
        <v>2025.12</v>
      </c>
      <c r="L111" s="65" t="s">
        <v>88</v>
      </c>
      <c r="M111" s="65" t="s">
        <v>539</v>
      </c>
      <c r="N111" s="73">
        <v>120</v>
      </c>
      <c r="O111" s="73">
        <v>120</v>
      </c>
      <c r="P111" s="105">
        <v>0</v>
      </c>
      <c r="Q111" s="65">
        <v>1</v>
      </c>
      <c r="R111" s="89">
        <v>703</v>
      </c>
      <c r="S111" s="65">
        <v>2161</v>
      </c>
      <c r="T111" s="65">
        <v>0</v>
      </c>
      <c r="U111" s="65">
        <v>57</v>
      </c>
      <c r="V111" s="65">
        <v>149</v>
      </c>
      <c r="W111" s="92" t="s">
        <v>540</v>
      </c>
      <c r="X111" s="92" t="s">
        <v>541</v>
      </c>
      <c r="Y111" s="100"/>
      <c r="Z111" s="40"/>
      <c r="AA111" s="40"/>
    </row>
    <row r="112" s="44" customFormat="true" ht="30" customHeight="true" spans="1:27">
      <c r="A112" s="64">
        <v>106</v>
      </c>
      <c r="B112" s="65" t="s">
        <v>115</v>
      </c>
      <c r="C112" s="65" t="s">
        <v>116</v>
      </c>
      <c r="D112" s="65" t="s">
        <v>117</v>
      </c>
      <c r="E112" s="65" t="s">
        <v>507</v>
      </c>
      <c r="F112" s="65" t="s">
        <v>537</v>
      </c>
      <c r="G112" s="65" t="s">
        <v>542</v>
      </c>
      <c r="H112" s="65" t="s">
        <v>86</v>
      </c>
      <c r="I112" s="65" t="s">
        <v>537</v>
      </c>
      <c r="J112" s="65">
        <v>2025.01</v>
      </c>
      <c r="K112" s="73">
        <v>2025.12</v>
      </c>
      <c r="L112" s="65" t="s">
        <v>88</v>
      </c>
      <c r="M112" s="65" t="s">
        <v>543</v>
      </c>
      <c r="N112" s="73">
        <v>50</v>
      </c>
      <c r="O112" s="73">
        <v>50</v>
      </c>
      <c r="P112" s="73">
        <v>0</v>
      </c>
      <c r="Q112" s="65">
        <v>1</v>
      </c>
      <c r="R112" s="89">
        <v>95</v>
      </c>
      <c r="S112" s="65">
        <v>293</v>
      </c>
      <c r="T112" s="65">
        <v>0</v>
      </c>
      <c r="U112" s="65">
        <v>15</v>
      </c>
      <c r="V112" s="65">
        <v>39</v>
      </c>
      <c r="W112" s="92" t="s">
        <v>544</v>
      </c>
      <c r="X112" s="92" t="s">
        <v>545</v>
      </c>
      <c r="Y112" s="100"/>
      <c r="Z112" s="40"/>
      <c r="AA112" s="40"/>
    </row>
    <row r="113" s="44" customFormat="true" ht="30" customHeight="true" spans="1:27">
      <c r="A113" s="64">
        <v>107</v>
      </c>
      <c r="B113" s="65" t="s">
        <v>115</v>
      </c>
      <c r="C113" s="65" t="s">
        <v>116</v>
      </c>
      <c r="D113" s="65" t="s">
        <v>117</v>
      </c>
      <c r="E113" s="65" t="s">
        <v>507</v>
      </c>
      <c r="F113" s="65" t="s">
        <v>537</v>
      </c>
      <c r="G113" s="65" t="s">
        <v>546</v>
      </c>
      <c r="H113" s="65" t="s">
        <v>86</v>
      </c>
      <c r="I113" s="65" t="s">
        <v>537</v>
      </c>
      <c r="J113" s="65">
        <v>2025.01</v>
      </c>
      <c r="K113" s="65">
        <v>2025.12</v>
      </c>
      <c r="L113" s="65" t="s">
        <v>88</v>
      </c>
      <c r="M113" s="65" t="s">
        <v>547</v>
      </c>
      <c r="N113" s="73">
        <v>40</v>
      </c>
      <c r="O113" s="73">
        <v>40</v>
      </c>
      <c r="P113" s="73">
        <v>0</v>
      </c>
      <c r="Q113" s="65">
        <v>1</v>
      </c>
      <c r="R113" s="89">
        <v>20</v>
      </c>
      <c r="S113" s="65">
        <v>65</v>
      </c>
      <c r="T113" s="65">
        <v>0</v>
      </c>
      <c r="U113" s="65">
        <v>1</v>
      </c>
      <c r="V113" s="65">
        <v>4</v>
      </c>
      <c r="W113" s="92" t="s">
        <v>544</v>
      </c>
      <c r="X113" s="92" t="s">
        <v>545</v>
      </c>
      <c r="Y113" s="100"/>
      <c r="Z113" s="40"/>
      <c r="AA113" s="40"/>
    </row>
    <row r="114" s="44" customFormat="true" ht="30" customHeight="true" spans="1:27">
      <c r="A114" s="64">
        <v>108</v>
      </c>
      <c r="B114" s="65" t="s">
        <v>115</v>
      </c>
      <c r="C114" s="65" t="s">
        <v>116</v>
      </c>
      <c r="D114" s="65" t="s">
        <v>117</v>
      </c>
      <c r="E114" s="65" t="s">
        <v>507</v>
      </c>
      <c r="F114" s="65" t="s">
        <v>537</v>
      </c>
      <c r="G114" s="65" t="s">
        <v>548</v>
      </c>
      <c r="H114" s="65" t="s">
        <v>86</v>
      </c>
      <c r="I114" s="65" t="s">
        <v>537</v>
      </c>
      <c r="J114" s="65">
        <v>2025.01</v>
      </c>
      <c r="K114" s="73">
        <v>2025.12</v>
      </c>
      <c r="L114" s="65" t="s">
        <v>88</v>
      </c>
      <c r="M114" s="65" t="s">
        <v>549</v>
      </c>
      <c r="N114" s="73">
        <v>60</v>
      </c>
      <c r="O114" s="73">
        <v>60</v>
      </c>
      <c r="P114" s="73">
        <v>0</v>
      </c>
      <c r="Q114" s="65">
        <v>1</v>
      </c>
      <c r="R114" s="89">
        <v>51</v>
      </c>
      <c r="S114" s="65">
        <v>170</v>
      </c>
      <c r="T114" s="65">
        <v>0</v>
      </c>
      <c r="U114" s="65">
        <v>1</v>
      </c>
      <c r="V114" s="65">
        <v>1</v>
      </c>
      <c r="W114" s="92" t="s">
        <v>544</v>
      </c>
      <c r="X114" s="92" t="s">
        <v>545</v>
      </c>
      <c r="Y114" s="100"/>
      <c r="Z114" s="40"/>
      <c r="AA114" s="40"/>
    </row>
    <row r="115" s="44" customFormat="true" ht="30" customHeight="true" spans="1:27">
      <c r="A115" s="64">
        <v>109</v>
      </c>
      <c r="B115" s="65" t="s">
        <v>115</v>
      </c>
      <c r="C115" s="65" t="s">
        <v>116</v>
      </c>
      <c r="D115" s="65" t="s">
        <v>117</v>
      </c>
      <c r="E115" s="65" t="s">
        <v>507</v>
      </c>
      <c r="F115" s="65" t="s">
        <v>550</v>
      </c>
      <c r="G115" s="65" t="s">
        <v>551</v>
      </c>
      <c r="H115" s="65" t="s">
        <v>86</v>
      </c>
      <c r="I115" s="65" t="s">
        <v>550</v>
      </c>
      <c r="J115" s="65">
        <v>2025.01</v>
      </c>
      <c r="K115" s="65">
        <v>2025.12</v>
      </c>
      <c r="L115" s="65" t="s">
        <v>88</v>
      </c>
      <c r="M115" s="65" t="s">
        <v>552</v>
      </c>
      <c r="N115" s="73">
        <v>13.6</v>
      </c>
      <c r="O115" s="73">
        <v>13.6</v>
      </c>
      <c r="P115" s="73">
        <v>0</v>
      </c>
      <c r="Q115" s="65">
        <v>1</v>
      </c>
      <c r="R115" s="110">
        <v>45</v>
      </c>
      <c r="S115" s="110">
        <v>135</v>
      </c>
      <c r="T115" s="65">
        <v>0</v>
      </c>
      <c r="U115" s="110">
        <v>9</v>
      </c>
      <c r="V115" s="110">
        <v>25</v>
      </c>
      <c r="W115" s="92" t="s">
        <v>553</v>
      </c>
      <c r="X115" s="92" t="s">
        <v>554</v>
      </c>
      <c r="Y115" s="99"/>
      <c r="Z115" s="40"/>
      <c r="AA115" s="40"/>
    </row>
    <row r="116" s="44" customFormat="true" ht="30" customHeight="true" spans="1:27">
      <c r="A116" s="64">
        <v>110</v>
      </c>
      <c r="B116" s="65" t="s">
        <v>115</v>
      </c>
      <c r="C116" s="65" t="s">
        <v>116</v>
      </c>
      <c r="D116" s="65" t="s">
        <v>117</v>
      </c>
      <c r="E116" s="65" t="s">
        <v>507</v>
      </c>
      <c r="F116" s="65" t="s">
        <v>550</v>
      </c>
      <c r="G116" s="65" t="s">
        <v>555</v>
      </c>
      <c r="H116" s="65" t="s">
        <v>86</v>
      </c>
      <c r="I116" s="65" t="s">
        <v>550</v>
      </c>
      <c r="J116" s="65">
        <v>2025.01</v>
      </c>
      <c r="K116" s="73">
        <v>2025.12</v>
      </c>
      <c r="L116" s="65" t="s">
        <v>88</v>
      </c>
      <c r="M116" s="65" t="s">
        <v>556</v>
      </c>
      <c r="N116" s="73">
        <v>15</v>
      </c>
      <c r="O116" s="73">
        <v>15</v>
      </c>
      <c r="P116" s="73">
        <v>0</v>
      </c>
      <c r="Q116" s="110">
        <v>1</v>
      </c>
      <c r="R116" s="110">
        <v>34</v>
      </c>
      <c r="S116" s="110">
        <v>110</v>
      </c>
      <c r="T116" s="65">
        <v>0</v>
      </c>
      <c r="U116" s="110">
        <v>2</v>
      </c>
      <c r="V116" s="110">
        <v>5</v>
      </c>
      <c r="W116" s="92" t="s">
        <v>557</v>
      </c>
      <c r="X116" s="97" t="s">
        <v>554</v>
      </c>
      <c r="Y116" s="99"/>
      <c r="Z116" s="40"/>
      <c r="AA116" s="40"/>
    </row>
    <row r="117" s="44" customFormat="true" ht="30" customHeight="true" spans="1:27">
      <c r="A117" s="64">
        <v>111</v>
      </c>
      <c r="B117" s="65" t="s">
        <v>115</v>
      </c>
      <c r="C117" s="65" t="s">
        <v>116</v>
      </c>
      <c r="D117" s="65" t="s">
        <v>117</v>
      </c>
      <c r="E117" s="65" t="s">
        <v>507</v>
      </c>
      <c r="F117" s="65" t="s">
        <v>558</v>
      </c>
      <c r="G117" s="65" t="s">
        <v>559</v>
      </c>
      <c r="H117" s="65" t="s">
        <v>86</v>
      </c>
      <c r="I117" s="65" t="s">
        <v>558</v>
      </c>
      <c r="J117" s="65">
        <v>2025.01</v>
      </c>
      <c r="K117" s="65">
        <v>2025.12</v>
      </c>
      <c r="L117" s="65" t="s">
        <v>88</v>
      </c>
      <c r="M117" s="65" t="s">
        <v>560</v>
      </c>
      <c r="N117" s="73">
        <v>60</v>
      </c>
      <c r="O117" s="73">
        <v>50</v>
      </c>
      <c r="P117" s="73">
        <v>10</v>
      </c>
      <c r="Q117" s="65">
        <v>1</v>
      </c>
      <c r="R117" s="65">
        <v>65</v>
      </c>
      <c r="S117" s="65">
        <v>268</v>
      </c>
      <c r="T117" s="65">
        <v>0</v>
      </c>
      <c r="U117" s="65">
        <v>2</v>
      </c>
      <c r="V117" s="65">
        <v>7</v>
      </c>
      <c r="W117" s="92" t="s">
        <v>561</v>
      </c>
      <c r="X117" s="92" t="s">
        <v>562</v>
      </c>
      <c r="Y117" s="100"/>
      <c r="Z117" s="40"/>
      <c r="AA117" s="40"/>
    </row>
    <row r="118" s="44" customFormat="true" ht="30" customHeight="true" spans="1:27">
      <c r="A118" s="64">
        <v>112</v>
      </c>
      <c r="B118" s="65" t="s">
        <v>115</v>
      </c>
      <c r="C118" s="65" t="s">
        <v>116</v>
      </c>
      <c r="D118" s="65" t="s">
        <v>293</v>
      </c>
      <c r="E118" s="65" t="s">
        <v>507</v>
      </c>
      <c r="F118" s="65" t="s">
        <v>563</v>
      </c>
      <c r="G118" s="65" t="s">
        <v>564</v>
      </c>
      <c r="H118" s="65" t="s">
        <v>86</v>
      </c>
      <c r="I118" s="65" t="s">
        <v>563</v>
      </c>
      <c r="J118" s="65">
        <v>2025.01</v>
      </c>
      <c r="K118" s="73">
        <v>2025.12</v>
      </c>
      <c r="L118" s="65" t="s">
        <v>88</v>
      </c>
      <c r="M118" s="65" t="s">
        <v>565</v>
      </c>
      <c r="N118" s="73">
        <v>16</v>
      </c>
      <c r="O118" s="73">
        <v>16</v>
      </c>
      <c r="P118" s="73">
        <v>0</v>
      </c>
      <c r="Q118" s="65">
        <v>1</v>
      </c>
      <c r="R118" s="65">
        <v>225</v>
      </c>
      <c r="S118" s="65">
        <v>787</v>
      </c>
      <c r="T118" s="65">
        <v>0</v>
      </c>
      <c r="U118" s="65">
        <v>6</v>
      </c>
      <c r="V118" s="65">
        <v>17</v>
      </c>
      <c r="W118" s="92" t="s">
        <v>566</v>
      </c>
      <c r="X118" s="92" t="s">
        <v>567</v>
      </c>
      <c r="Y118" s="114"/>
      <c r="Z118" s="40"/>
      <c r="AA118" s="40"/>
    </row>
    <row r="119" s="45" customFormat="true" ht="30" customHeight="true" spans="1:27">
      <c r="A119" s="62">
        <v>113</v>
      </c>
      <c r="B119" s="63" t="s">
        <v>115</v>
      </c>
      <c r="C119" s="63" t="s">
        <v>116</v>
      </c>
      <c r="D119" s="63" t="s">
        <v>142</v>
      </c>
      <c r="E119" s="63" t="s">
        <v>507</v>
      </c>
      <c r="F119" s="63" t="s">
        <v>568</v>
      </c>
      <c r="G119" s="63" t="s">
        <v>569</v>
      </c>
      <c r="H119" s="63" t="s">
        <v>86</v>
      </c>
      <c r="I119" s="63" t="s">
        <v>570</v>
      </c>
      <c r="J119" s="63">
        <v>2025.01</v>
      </c>
      <c r="K119" s="63">
        <v>2025.12</v>
      </c>
      <c r="L119" s="63" t="s">
        <v>88</v>
      </c>
      <c r="M119" s="63" t="s">
        <v>571</v>
      </c>
      <c r="N119" s="74">
        <v>10</v>
      </c>
      <c r="O119" s="74">
        <v>10</v>
      </c>
      <c r="P119" s="74">
        <v>0</v>
      </c>
      <c r="Q119" s="63">
        <v>1</v>
      </c>
      <c r="R119" s="63">
        <v>38</v>
      </c>
      <c r="S119" s="63">
        <v>135</v>
      </c>
      <c r="T119" s="63">
        <v>1</v>
      </c>
      <c r="U119" s="63">
        <v>11</v>
      </c>
      <c r="V119" s="63">
        <v>33</v>
      </c>
      <c r="W119" s="91" t="s">
        <v>572</v>
      </c>
      <c r="X119" s="91" t="s">
        <v>573</v>
      </c>
      <c r="Y119" s="98"/>
      <c r="Z119" s="39"/>
      <c r="AA119" s="39"/>
    </row>
    <row r="120" s="44" customFormat="true" ht="30" customHeight="true" spans="1:27">
      <c r="A120" s="64">
        <v>114</v>
      </c>
      <c r="B120" s="65" t="s">
        <v>115</v>
      </c>
      <c r="C120" s="65" t="s">
        <v>116</v>
      </c>
      <c r="D120" s="65" t="s">
        <v>117</v>
      </c>
      <c r="E120" s="65" t="s">
        <v>507</v>
      </c>
      <c r="F120" s="65" t="s">
        <v>574</v>
      </c>
      <c r="G120" s="65" t="s">
        <v>575</v>
      </c>
      <c r="H120" s="65" t="s">
        <v>86</v>
      </c>
      <c r="I120" s="65" t="s">
        <v>576</v>
      </c>
      <c r="J120" s="65">
        <v>2025.01</v>
      </c>
      <c r="K120" s="73">
        <v>2025.12</v>
      </c>
      <c r="L120" s="65" t="s">
        <v>88</v>
      </c>
      <c r="M120" s="65" t="s">
        <v>577</v>
      </c>
      <c r="N120" s="73">
        <v>60</v>
      </c>
      <c r="O120" s="73">
        <v>55</v>
      </c>
      <c r="P120" s="73">
        <v>5</v>
      </c>
      <c r="Q120" s="65">
        <v>1</v>
      </c>
      <c r="R120" s="65">
        <v>6</v>
      </c>
      <c r="S120" s="65">
        <v>27</v>
      </c>
      <c r="T120" s="65">
        <v>1</v>
      </c>
      <c r="U120" s="65">
        <v>2</v>
      </c>
      <c r="V120" s="65">
        <v>7</v>
      </c>
      <c r="W120" s="92" t="s">
        <v>578</v>
      </c>
      <c r="X120" s="92" t="s">
        <v>579</v>
      </c>
      <c r="Y120" s="99"/>
      <c r="Z120" s="40"/>
      <c r="AA120" s="40"/>
    </row>
    <row r="121" s="44" customFormat="true" ht="30" customHeight="true" spans="1:27">
      <c r="A121" s="64">
        <v>115</v>
      </c>
      <c r="B121" s="65" t="s">
        <v>115</v>
      </c>
      <c r="C121" s="65" t="s">
        <v>116</v>
      </c>
      <c r="D121" s="65" t="s">
        <v>117</v>
      </c>
      <c r="E121" s="65" t="s">
        <v>507</v>
      </c>
      <c r="F121" s="65" t="s">
        <v>580</v>
      </c>
      <c r="G121" s="65" t="s">
        <v>581</v>
      </c>
      <c r="H121" s="65" t="s">
        <v>86</v>
      </c>
      <c r="I121" s="65" t="s">
        <v>580</v>
      </c>
      <c r="J121" s="65">
        <v>2025.01</v>
      </c>
      <c r="K121" s="65">
        <v>2025.12</v>
      </c>
      <c r="L121" s="65" t="s">
        <v>88</v>
      </c>
      <c r="M121" s="65" t="s">
        <v>582</v>
      </c>
      <c r="N121" s="73">
        <v>70</v>
      </c>
      <c r="O121" s="73">
        <v>70</v>
      </c>
      <c r="P121" s="73">
        <v>0</v>
      </c>
      <c r="Q121" s="65">
        <v>1</v>
      </c>
      <c r="R121" s="89">
        <v>35</v>
      </c>
      <c r="S121" s="65">
        <v>105</v>
      </c>
      <c r="T121" s="65">
        <v>0</v>
      </c>
      <c r="U121" s="65">
        <v>2</v>
      </c>
      <c r="V121" s="65">
        <v>15</v>
      </c>
      <c r="W121" s="92" t="s">
        <v>566</v>
      </c>
      <c r="X121" s="92" t="s">
        <v>583</v>
      </c>
      <c r="Y121" s="100"/>
      <c r="Z121" s="40"/>
      <c r="AA121" s="40"/>
    </row>
    <row r="122" s="44" customFormat="true" ht="30" customHeight="true" spans="1:27">
      <c r="A122" s="64">
        <v>116</v>
      </c>
      <c r="B122" s="65" t="s">
        <v>115</v>
      </c>
      <c r="C122" s="65" t="s">
        <v>116</v>
      </c>
      <c r="D122" s="65" t="s">
        <v>117</v>
      </c>
      <c r="E122" s="65" t="s">
        <v>507</v>
      </c>
      <c r="F122" s="65" t="s">
        <v>580</v>
      </c>
      <c r="G122" s="65" t="s">
        <v>584</v>
      </c>
      <c r="H122" s="65" t="s">
        <v>86</v>
      </c>
      <c r="I122" s="65" t="s">
        <v>580</v>
      </c>
      <c r="J122" s="65">
        <v>2025.01</v>
      </c>
      <c r="K122" s="73">
        <v>2025.12</v>
      </c>
      <c r="L122" s="65" t="s">
        <v>88</v>
      </c>
      <c r="M122" s="65" t="s">
        <v>585</v>
      </c>
      <c r="N122" s="73">
        <v>35</v>
      </c>
      <c r="O122" s="73">
        <v>35</v>
      </c>
      <c r="P122" s="73">
        <v>0</v>
      </c>
      <c r="Q122" s="65">
        <v>1</v>
      </c>
      <c r="R122" s="89">
        <v>43</v>
      </c>
      <c r="S122" s="65">
        <v>130</v>
      </c>
      <c r="T122" s="65">
        <v>0</v>
      </c>
      <c r="U122" s="65">
        <v>1</v>
      </c>
      <c r="V122" s="65">
        <v>2</v>
      </c>
      <c r="W122" s="92" t="s">
        <v>566</v>
      </c>
      <c r="X122" s="92" t="s">
        <v>583</v>
      </c>
      <c r="Y122" s="100"/>
      <c r="Z122" s="40"/>
      <c r="AA122" s="40"/>
    </row>
    <row r="123" s="44" customFormat="true" ht="30" customHeight="true" spans="1:27">
      <c r="A123" s="64">
        <v>117</v>
      </c>
      <c r="B123" s="65" t="s">
        <v>115</v>
      </c>
      <c r="C123" s="65" t="s">
        <v>116</v>
      </c>
      <c r="D123" s="65" t="s">
        <v>117</v>
      </c>
      <c r="E123" s="65" t="s">
        <v>507</v>
      </c>
      <c r="F123" s="65" t="s">
        <v>580</v>
      </c>
      <c r="G123" s="65" t="s">
        <v>586</v>
      </c>
      <c r="H123" s="65" t="s">
        <v>86</v>
      </c>
      <c r="I123" s="65" t="s">
        <v>580</v>
      </c>
      <c r="J123" s="65">
        <v>2025.01</v>
      </c>
      <c r="K123" s="65">
        <v>2025.12</v>
      </c>
      <c r="L123" s="65" t="s">
        <v>88</v>
      </c>
      <c r="M123" s="65" t="s">
        <v>587</v>
      </c>
      <c r="N123" s="73">
        <v>70</v>
      </c>
      <c r="O123" s="73">
        <v>70</v>
      </c>
      <c r="P123" s="73">
        <v>0</v>
      </c>
      <c r="Q123" s="65">
        <v>1</v>
      </c>
      <c r="R123" s="89">
        <v>38</v>
      </c>
      <c r="S123" s="65">
        <v>115</v>
      </c>
      <c r="T123" s="65">
        <v>0</v>
      </c>
      <c r="U123" s="65">
        <v>2</v>
      </c>
      <c r="V123" s="65">
        <v>5</v>
      </c>
      <c r="W123" s="92" t="s">
        <v>566</v>
      </c>
      <c r="X123" s="92" t="s">
        <v>583</v>
      </c>
      <c r="Y123" s="100"/>
      <c r="Z123" s="40"/>
      <c r="AA123" s="40"/>
    </row>
    <row r="124" s="44" customFormat="true" ht="30" customHeight="true" spans="1:27">
      <c r="A124" s="64">
        <v>118</v>
      </c>
      <c r="B124" s="65" t="s">
        <v>115</v>
      </c>
      <c r="C124" s="65" t="s">
        <v>116</v>
      </c>
      <c r="D124" s="65" t="s">
        <v>117</v>
      </c>
      <c r="E124" s="65" t="s">
        <v>507</v>
      </c>
      <c r="F124" s="65" t="s">
        <v>580</v>
      </c>
      <c r="G124" s="65" t="s">
        <v>588</v>
      </c>
      <c r="H124" s="65" t="s">
        <v>86</v>
      </c>
      <c r="I124" s="65" t="s">
        <v>580</v>
      </c>
      <c r="J124" s="65">
        <v>2025.01</v>
      </c>
      <c r="K124" s="73">
        <v>2025.12</v>
      </c>
      <c r="L124" s="65" t="s">
        <v>88</v>
      </c>
      <c r="M124" s="65" t="s">
        <v>589</v>
      </c>
      <c r="N124" s="73">
        <v>5</v>
      </c>
      <c r="O124" s="73">
        <v>5</v>
      </c>
      <c r="P124" s="73">
        <v>0</v>
      </c>
      <c r="Q124" s="65">
        <v>1</v>
      </c>
      <c r="R124" s="89">
        <v>210</v>
      </c>
      <c r="S124" s="65">
        <v>2480</v>
      </c>
      <c r="T124" s="65">
        <v>0</v>
      </c>
      <c r="U124" s="65">
        <v>6</v>
      </c>
      <c r="V124" s="65">
        <v>15</v>
      </c>
      <c r="W124" s="92" t="s">
        <v>566</v>
      </c>
      <c r="X124" s="92" t="s">
        <v>583</v>
      </c>
      <c r="Y124" s="100"/>
      <c r="Z124" s="40"/>
      <c r="AA124" s="40"/>
    </row>
    <row r="125" s="44" customFormat="true" ht="30" customHeight="true" spans="1:27">
      <c r="A125" s="64">
        <v>119</v>
      </c>
      <c r="B125" s="65" t="s">
        <v>115</v>
      </c>
      <c r="C125" s="65" t="s">
        <v>116</v>
      </c>
      <c r="D125" s="65" t="s">
        <v>117</v>
      </c>
      <c r="E125" s="65" t="s">
        <v>507</v>
      </c>
      <c r="F125" s="65" t="s">
        <v>580</v>
      </c>
      <c r="G125" s="65" t="s">
        <v>590</v>
      </c>
      <c r="H125" s="65" t="s">
        <v>86</v>
      </c>
      <c r="I125" s="65" t="s">
        <v>580</v>
      </c>
      <c r="J125" s="65">
        <v>2025.01</v>
      </c>
      <c r="K125" s="65">
        <v>2025.12</v>
      </c>
      <c r="L125" s="65" t="s">
        <v>88</v>
      </c>
      <c r="M125" s="65" t="s">
        <v>591</v>
      </c>
      <c r="N125" s="73">
        <v>5</v>
      </c>
      <c r="O125" s="73">
        <v>5</v>
      </c>
      <c r="P125" s="73">
        <v>0</v>
      </c>
      <c r="Q125" s="65">
        <v>1</v>
      </c>
      <c r="R125" s="89">
        <v>40</v>
      </c>
      <c r="S125" s="65">
        <v>120</v>
      </c>
      <c r="T125" s="65">
        <v>0</v>
      </c>
      <c r="U125" s="65">
        <v>3</v>
      </c>
      <c r="V125" s="65">
        <v>9</v>
      </c>
      <c r="W125" s="92" t="s">
        <v>566</v>
      </c>
      <c r="X125" s="92" t="s">
        <v>583</v>
      </c>
      <c r="Y125" s="100"/>
      <c r="Z125" s="40"/>
      <c r="AA125" s="40"/>
    </row>
    <row r="126" s="44" customFormat="true" ht="30" customHeight="true" spans="1:27">
      <c r="A126" s="64">
        <v>120</v>
      </c>
      <c r="B126" s="65" t="s">
        <v>115</v>
      </c>
      <c r="C126" s="65" t="s">
        <v>116</v>
      </c>
      <c r="D126" s="65" t="s">
        <v>117</v>
      </c>
      <c r="E126" s="65" t="s">
        <v>507</v>
      </c>
      <c r="F126" s="104" t="s">
        <v>592</v>
      </c>
      <c r="G126" s="65" t="s">
        <v>593</v>
      </c>
      <c r="H126" s="65" t="s">
        <v>86</v>
      </c>
      <c r="I126" s="104" t="s">
        <v>592</v>
      </c>
      <c r="J126" s="65">
        <v>2025.01</v>
      </c>
      <c r="K126" s="73">
        <v>2025.12</v>
      </c>
      <c r="L126" s="65" t="s">
        <v>88</v>
      </c>
      <c r="M126" s="65" t="s">
        <v>594</v>
      </c>
      <c r="N126" s="73">
        <v>50</v>
      </c>
      <c r="O126" s="73">
        <v>50</v>
      </c>
      <c r="P126" s="73">
        <v>0</v>
      </c>
      <c r="Q126" s="65">
        <v>1</v>
      </c>
      <c r="R126" s="65">
        <v>1</v>
      </c>
      <c r="S126" s="65">
        <v>25</v>
      </c>
      <c r="T126" s="65">
        <v>0</v>
      </c>
      <c r="U126" s="113">
        <v>4</v>
      </c>
      <c r="V126" s="113">
        <v>8</v>
      </c>
      <c r="W126" s="92" t="s">
        <v>595</v>
      </c>
      <c r="X126" s="92" t="s">
        <v>596</v>
      </c>
      <c r="Y126" s="100"/>
      <c r="Z126" s="40"/>
      <c r="AA126" s="40"/>
    </row>
    <row r="127" s="44" customFormat="true" ht="30" customHeight="true" spans="1:27">
      <c r="A127" s="64">
        <v>121</v>
      </c>
      <c r="B127" s="65" t="s">
        <v>115</v>
      </c>
      <c r="C127" s="65" t="s">
        <v>116</v>
      </c>
      <c r="D127" s="65" t="s">
        <v>117</v>
      </c>
      <c r="E127" s="69" t="s">
        <v>507</v>
      </c>
      <c r="F127" s="65" t="s">
        <v>597</v>
      </c>
      <c r="G127" s="65" t="s">
        <v>598</v>
      </c>
      <c r="H127" s="65" t="s">
        <v>86</v>
      </c>
      <c r="I127" s="65" t="s">
        <v>597</v>
      </c>
      <c r="J127" s="65">
        <v>2025.01</v>
      </c>
      <c r="K127" s="65">
        <v>2025.12</v>
      </c>
      <c r="L127" s="65" t="s">
        <v>88</v>
      </c>
      <c r="M127" s="65" t="s">
        <v>599</v>
      </c>
      <c r="N127" s="73">
        <v>100</v>
      </c>
      <c r="O127" s="73">
        <v>100</v>
      </c>
      <c r="P127" s="73">
        <v>0</v>
      </c>
      <c r="Q127" s="65">
        <v>1</v>
      </c>
      <c r="R127" s="65">
        <v>310</v>
      </c>
      <c r="S127" s="65">
        <v>999</v>
      </c>
      <c r="T127" s="65">
        <v>0</v>
      </c>
      <c r="U127" s="65">
        <v>17</v>
      </c>
      <c r="V127" s="65">
        <v>51</v>
      </c>
      <c r="W127" s="92" t="s">
        <v>566</v>
      </c>
      <c r="X127" s="92" t="s">
        <v>532</v>
      </c>
      <c r="Y127" s="99"/>
      <c r="Z127" s="40"/>
      <c r="AA127" s="40"/>
    </row>
    <row r="128" s="44" customFormat="true" ht="30" customHeight="true" spans="1:27">
      <c r="A128" s="64">
        <v>122</v>
      </c>
      <c r="B128" s="65" t="s">
        <v>115</v>
      </c>
      <c r="C128" s="65" t="s">
        <v>116</v>
      </c>
      <c r="D128" s="65" t="s">
        <v>117</v>
      </c>
      <c r="E128" s="69" t="s">
        <v>507</v>
      </c>
      <c r="F128" s="65" t="s">
        <v>597</v>
      </c>
      <c r="G128" s="65" t="s">
        <v>600</v>
      </c>
      <c r="H128" s="65" t="s">
        <v>86</v>
      </c>
      <c r="I128" s="65" t="s">
        <v>597</v>
      </c>
      <c r="J128" s="65">
        <v>2025.01</v>
      </c>
      <c r="K128" s="73">
        <v>2025.12</v>
      </c>
      <c r="L128" s="65" t="s">
        <v>88</v>
      </c>
      <c r="M128" s="65" t="s">
        <v>601</v>
      </c>
      <c r="N128" s="73">
        <v>80</v>
      </c>
      <c r="O128" s="73">
        <v>80</v>
      </c>
      <c r="P128" s="73">
        <v>0</v>
      </c>
      <c r="Q128" s="65">
        <v>1</v>
      </c>
      <c r="R128" s="65">
        <v>169</v>
      </c>
      <c r="S128" s="65">
        <v>518</v>
      </c>
      <c r="T128" s="65">
        <v>0</v>
      </c>
      <c r="U128" s="65">
        <v>4</v>
      </c>
      <c r="V128" s="65">
        <v>12</v>
      </c>
      <c r="W128" s="92" t="s">
        <v>572</v>
      </c>
      <c r="X128" s="92" t="s">
        <v>602</v>
      </c>
      <c r="Y128" s="99"/>
      <c r="Z128" s="40"/>
      <c r="AA128" s="40"/>
    </row>
    <row r="129" s="44" customFormat="true" ht="30" customHeight="true" spans="1:27">
      <c r="A129" s="64">
        <v>123</v>
      </c>
      <c r="B129" s="65" t="s">
        <v>115</v>
      </c>
      <c r="C129" s="65" t="s">
        <v>603</v>
      </c>
      <c r="D129" s="65" t="s">
        <v>604</v>
      </c>
      <c r="E129" s="69" t="s">
        <v>507</v>
      </c>
      <c r="F129" s="65" t="s">
        <v>597</v>
      </c>
      <c r="G129" s="65" t="s">
        <v>605</v>
      </c>
      <c r="H129" s="65" t="s">
        <v>86</v>
      </c>
      <c r="I129" s="65" t="s">
        <v>597</v>
      </c>
      <c r="J129" s="65">
        <v>2025.01</v>
      </c>
      <c r="K129" s="65">
        <v>2025.12</v>
      </c>
      <c r="L129" s="65" t="s">
        <v>88</v>
      </c>
      <c r="M129" s="65" t="s">
        <v>606</v>
      </c>
      <c r="N129" s="73">
        <v>43.2</v>
      </c>
      <c r="O129" s="73">
        <v>43.2</v>
      </c>
      <c r="P129" s="73">
        <v>0</v>
      </c>
      <c r="Q129" s="65">
        <v>1</v>
      </c>
      <c r="R129" s="65">
        <v>145</v>
      </c>
      <c r="S129" s="65">
        <v>499</v>
      </c>
      <c r="T129" s="65">
        <v>0</v>
      </c>
      <c r="U129" s="65">
        <v>6</v>
      </c>
      <c r="V129" s="65">
        <v>12</v>
      </c>
      <c r="W129" s="92" t="s">
        <v>566</v>
      </c>
      <c r="X129" s="92" t="s">
        <v>526</v>
      </c>
      <c r="Y129" s="99"/>
      <c r="Z129" s="40"/>
      <c r="AA129" s="40"/>
    </row>
    <row r="130" s="45" customFormat="true" ht="30" customHeight="true" spans="1:27">
      <c r="A130" s="62">
        <v>124</v>
      </c>
      <c r="B130" s="63" t="s">
        <v>115</v>
      </c>
      <c r="C130" s="63" t="s">
        <v>116</v>
      </c>
      <c r="D130" s="63" t="s">
        <v>117</v>
      </c>
      <c r="E130" s="115" t="s">
        <v>507</v>
      </c>
      <c r="F130" s="63" t="s">
        <v>597</v>
      </c>
      <c r="G130" s="116" t="s">
        <v>607</v>
      </c>
      <c r="H130" s="63" t="s">
        <v>155</v>
      </c>
      <c r="I130" s="63" t="s">
        <v>597</v>
      </c>
      <c r="J130" s="63">
        <v>2025.01</v>
      </c>
      <c r="K130" s="74">
        <v>2025.12</v>
      </c>
      <c r="L130" s="63" t="s">
        <v>88</v>
      </c>
      <c r="M130" s="90" t="s">
        <v>608</v>
      </c>
      <c r="N130" s="74">
        <v>100</v>
      </c>
      <c r="O130" s="74">
        <v>100</v>
      </c>
      <c r="P130" s="74">
        <v>0</v>
      </c>
      <c r="Q130" s="63">
        <v>1</v>
      </c>
      <c r="R130" s="108">
        <v>177</v>
      </c>
      <c r="S130" s="63">
        <v>572</v>
      </c>
      <c r="T130" s="63">
        <v>0</v>
      </c>
      <c r="U130" s="63">
        <v>14</v>
      </c>
      <c r="V130" s="63">
        <v>43</v>
      </c>
      <c r="W130" s="91" t="s">
        <v>566</v>
      </c>
      <c r="X130" s="91" t="s">
        <v>609</v>
      </c>
      <c r="Y130" s="98"/>
      <c r="Z130" s="39"/>
      <c r="AA130" s="39"/>
    </row>
    <row r="131" s="44" customFormat="true" ht="30" customHeight="true" spans="1:27">
      <c r="A131" s="64">
        <v>125</v>
      </c>
      <c r="B131" s="65" t="s">
        <v>115</v>
      </c>
      <c r="C131" s="65" t="s">
        <v>116</v>
      </c>
      <c r="D131" s="65" t="s">
        <v>142</v>
      </c>
      <c r="E131" s="65" t="s">
        <v>507</v>
      </c>
      <c r="F131" s="69" t="s">
        <v>610</v>
      </c>
      <c r="G131" s="65" t="s">
        <v>611</v>
      </c>
      <c r="H131" s="65" t="s">
        <v>155</v>
      </c>
      <c r="I131" s="69" t="s">
        <v>610</v>
      </c>
      <c r="J131" s="65">
        <v>2025.01</v>
      </c>
      <c r="K131" s="65">
        <v>2025.12</v>
      </c>
      <c r="L131" s="65" t="s">
        <v>88</v>
      </c>
      <c r="M131" s="66" t="s">
        <v>612</v>
      </c>
      <c r="N131" s="84">
        <v>25</v>
      </c>
      <c r="O131" s="84">
        <v>25</v>
      </c>
      <c r="P131" s="84">
        <v>0</v>
      </c>
      <c r="Q131" s="65">
        <v>1</v>
      </c>
      <c r="R131" s="66">
        <v>31</v>
      </c>
      <c r="S131" s="66">
        <v>111</v>
      </c>
      <c r="T131" s="65">
        <v>0</v>
      </c>
      <c r="U131" s="66">
        <v>3</v>
      </c>
      <c r="V131" s="66">
        <v>9</v>
      </c>
      <c r="W131" s="93" t="s">
        <v>613</v>
      </c>
      <c r="X131" s="93" t="s">
        <v>614</v>
      </c>
      <c r="Y131" s="100"/>
      <c r="Z131" s="40"/>
      <c r="AA131" s="40"/>
    </row>
    <row r="132" s="44" customFormat="true" ht="30" customHeight="true" spans="1:27">
      <c r="A132" s="64">
        <v>126</v>
      </c>
      <c r="B132" s="65" t="s">
        <v>115</v>
      </c>
      <c r="C132" s="65" t="s">
        <v>116</v>
      </c>
      <c r="D132" s="65" t="s">
        <v>117</v>
      </c>
      <c r="E132" s="65" t="s">
        <v>507</v>
      </c>
      <c r="F132" s="65" t="s">
        <v>615</v>
      </c>
      <c r="G132" s="65" t="s">
        <v>616</v>
      </c>
      <c r="H132" s="65" t="s">
        <v>86</v>
      </c>
      <c r="I132" s="65" t="s">
        <v>615</v>
      </c>
      <c r="J132" s="65">
        <v>2025.01</v>
      </c>
      <c r="K132" s="73">
        <v>2025.12</v>
      </c>
      <c r="L132" s="65" t="s">
        <v>88</v>
      </c>
      <c r="M132" s="65" t="s">
        <v>617</v>
      </c>
      <c r="N132" s="73">
        <v>4.7</v>
      </c>
      <c r="O132" s="73">
        <v>4.7</v>
      </c>
      <c r="P132" s="84">
        <v>0</v>
      </c>
      <c r="Q132" s="65">
        <v>1</v>
      </c>
      <c r="R132" s="89">
        <v>20</v>
      </c>
      <c r="S132" s="65">
        <v>80</v>
      </c>
      <c r="T132" s="65">
        <v>0</v>
      </c>
      <c r="U132" s="65">
        <v>3</v>
      </c>
      <c r="V132" s="65">
        <v>5</v>
      </c>
      <c r="W132" s="92" t="s">
        <v>525</v>
      </c>
      <c r="X132" s="92" t="s">
        <v>618</v>
      </c>
      <c r="Y132" s="100"/>
      <c r="Z132" s="40"/>
      <c r="AA132" s="40"/>
    </row>
    <row r="133" s="44" customFormat="true" ht="30" customHeight="true" spans="1:27">
      <c r="A133" s="64">
        <v>127</v>
      </c>
      <c r="B133" s="65" t="s">
        <v>115</v>
      </c>
      <c r="C133" s="65" t="s">
        <v>116</v>
      </c>
      <c r="D133" s="65" t="s">
        <v>117</v>
      </c>
      <c r="E133" s="65" t="s">
        <v>507</v>
      </c>
      <c r="F133" s="65" t="s">
        <v>615</v>
      </c>
      <c r="G133" s="65" t="s">
        <v>619</v>
      </c>
      <c r="H133" s="65" t="s">
        <v>86</v>
      </c>
      <c r="I133" s="65" t="s">
        <v>615</v>
      </c>
      <c r="J133" s="65">
        <v>2025.01</v>
      </c>
      <c r="K133" s="65">
        <v>2025.12</v>
      </c>
      <c r="L133" s="65" t="s">
        <v>88</v>
      </c>
      <c r="M133" s="65" t="s">
        <v>620</v>
      </c>
      <c r="N133" s="73">
        <v>5.8</v>
      </c>
      <c r="O133" s="73">
        <v>5.8</v>
      </c>
      <c r="P133" s="84">
        <v>0</v>
      </c>
      <c r="Q133" s="65">
        <v>1</v>
      </c>
      <c r="R133" s="89">
        <v>15</v>
      </c>
      <c r="S133" s="65">
        <v>62</v>
      </c>
      <c r="T133" s="65">
        <v>0</v>
      </c>
      <c r="U133" s="65">
        <v>2</v>
      </c>
      <c r="V133" s="65">
        <v>3</v>
      </c>
      <c r="W133" s="92" t="s">
        <v>525</v>
      </c>
      <c r="X133" s="92" t="s">
        <v>621</v>
      </c>
      <c r="Y133" s="100"/>
      <c r="Z133" s="40"/>
      <c r="AA133" s="40"/>
    </row>
    <row r="134" s="44" customFormat="true" ht="30" customHeight="true" spans="1:27">
      <c r="A134" s="64">
        <v>128</v>
      </c>
      <c r="B134" s="65" t="s">
        <v>115</v>
      </c>
      <c r="C134" s="65" t="s">
        <v>116</v>
      </c>
      <c r="D134" s="65" t="s">
        <v>117</v>
      </c>
      <c r="E134" s="65" t="s">
        <v>507</v>
      </c>
      <c r="F134" s="65" t="s">
        <v>615</v>
      </c>
      <c r="G134" s="65" t="s">
        <v>622</v>
      </c>
      <c r="H134" s="65" t="s">
        <v>86</v>
      </c>
      <c r="I134" s="65" t="s">
        <v>615</v>
      </c>
      <c r="J134" s="65">
        <v>2025.01</v>
      </c>
      <c r="K134" s="73">
        <v>2025.12</v>
      </c>
      <c r="L134" s="65" t="s">
        <v>88</v>
      </c>
      <c r="M134" s="65" t="s">
        <v>623</v>
      </c>
      <c r="N134" s="73">
        <v>135</v>
      </c>
      <c r="O134" s="73">
        <v>135</v>
      </c>
      <c r="P134" s="84">
        <v>0</v>
      </c>
      <c r="Q134" s="65">
        <v>1</v>
      </c>
      <c r="R134" s="89">
        <v>26</v>
      </c>
      <c r="S134" s="65">
        <v>104</v>
      </c>
      <c r="T134" s="65">
        <v>0</v>
      </c>
      <c r="U134" s="65">
        <v>1</v>
      </c>
      <c r="V134" s="65">
        <v>4</v>
      </c>
      <c r="W134" s="92" t="s">
        <v>525</v>
      </c>
      <c r="X134" s="92" t="s">
        <v>624</v>
      </c>
      <c r="Y134" s="100"/>
      <c r="Z134" s="40"/>
      <c r="AA134" s="40"/>
    </row>
    <row r="135" s="44" customFormat="true" ht="30" customHeight="true" spans="1:27">
      <c r="A135" s="64">
        <v>129</v>
      </c>
      <c r="B135" s="65" t="s">
        <v>115</v>
      </c>
      <c r="C135" s="65" t="s">
        <v>116</v>
      </c>
      <c r="D135" s="65" t="s">
        <v>117</v>
      </c>
      <c r="E135" s="65" t="s">
        <v>507</v>
      </c>
      <c r="F135" s="65" t="s">
        <v>615</v>
      </c>
      <c r="G135" s="65" t="s">
        <v>625</v>
      </c>
      <c r="H135" s="65" t="s">
        <v>86</v>
      </c>
      <c r="I135" s="65" t="s">
        <v>615</v>
      </c>
      <c r="J135" s="65">
        <v>2025.01</v>
      </c>
      <c r="K135" s="65">
        <v>2025.12</v>
      </c>
      <c r="L135" s="65" t="s">
        <v>88</v>
      </c>
      <c r="M135" s="65" t="s">
        <v>626</v>
      </c>
      <c r="N135" s="73">
        <v>60</v>
      </c>
      <c r="O135" s="73">
        <v>60</v>
      </c>
      <c r="P135" s="84">
        <v>0</v>
      </c>
      <c r="Q135" s="65">
        <v>1</v>
      </c>
      <c r="R135" s="89">
        <v>43</v>
      </c>
      <c r="S135" s="65">
        <v>162</v>
      </c>
      <c r="T135" s="65">
        <v>0</v>
      </c>
      <c r="U135" s="65">
        <v>4</v>
      </c>
      <c r="V135" s="65">
        <v>16</v>
      </c>
      <c r="W135" s="92" t="s">
        <v>525</v>
      </c>
      <c r="X135" s="92" t="s">
        <v>627</v>
      </c>
      <c r="Y135" s="100"/>
      <c r="Z135" s="40"/>
      <c r="AA135" s="40"/>
    </row>
    <row r="136" s="44" customFormat="true" ht="30" customHeight="true" spans="1:27">
      <c r="A136" s="64">
        <v>130</v>
      </c>
      <c r="B136" s="65" t="s">
        <v>115</v>
      </c>
      <c r="C136" s="65" t="s">
        <v>116</v>
      </c>
      <c r="D136" s="65" t="s">
        <v>117</v>
      </c>
      <c r="E136" s="65" t="s">
        <v>507</v>
      </c>
      <c r="F136" s="65" t="s">
        <v>615</v>
      </c>
      <c r="G136" s="65" t="s">
        <v>628</v>
      </c>
      <c r="H136" s="65" t="s">
        <v>86</v>
      </c>
      <c r="I136" s="65" t="s">
        <v>615</v>
      </c>
      <c r="J136" s="65">
        <v>2025.01</v>
      </c>
      <c r="K136" s="73">
        <v>2025.12</v>
      </c>
      <c r="L136" s="65" t="s">
        <v>88</v>
      </c>
      <c r="M136" s="65" t="s">
        <v>629</v>
      </c>
      <c r="N136" s="73">
        <v>40</v>
      </c>
      <c r="O136" s="73">
        <v>40</v>
      </c>
      <c r="P136" s="84">
        <v>0</v>
      </c>
      <c r="Q136" s="65">
        <v>1</v>
      </c>
      <c r="R136" s="89">
        <v>25</v>
      </c>
      <c r="S136" s="65">
        <v>103</v>
      </c>
      <c r="T136" s="65">
        <v>0</v>
      </c>
      <c r="U136" s="65">
        <v>3</v>
      </c>
      <c r="V136" s="65">
        <v>3</v>
      </c>
      <c r="W136" s="92" t="s">
        <v>525</v>
      </c>
      <c r="X136" s="92" t="s">
        <v>618</v>
      </c>
      <c r="Y136" s="100"/>
      <c r="Z136" s="40"/>
      <c r="AA136" s="40"/>
    </row>
    <row r="137" s="44" customFormat="true" ht="30" customHeight="true" spans="1:27">
      <c r="A137" s="64">
        <v>131</v>
      </c>
      <c r="B137" s="65" t="s">
        <v>115</v>
      </c>
      <c r="C137" s="65" t="s">
        <v>116</v>
      </c>
      <c r="D137" s="65" t="s">
        <v>117</v>
      </c>
      <c r="E137" s="65" t="s">
        <v>507</v>
      </c>
      <c r="F137" s="65" t="s">
        <v>615</v>
      </c>
      <c r="G137" s="68" t="s">
        <v>630</v>
      </c>
      <c r="H137" s="65" t="s">
        <v>86</v>
      </c>
      <c r="I137" s="65" t="s">
        <v>615</v>
      </c>
      <c r="J137" s="65">
        <v>2025.01</v>
      </c>
      <c r="K137" s="65">
        <v>2025.12</v>
      </c>
      <c r="L137" s="65" t="s">
        <v>88</v>
      </c>
      <c r="M137" s="67" t="s">
        <v>631</v>
      </c>
      <c r="N137" s="73">
        <v>25</v>
      </c>
      <c r="O137" s="73">
        <v>25</v>
      </c>
      <c r="P137" s="84">
        <v>0</v>
      </c>
      <c r="Q137" s="65">
        <v>1</v>
      </c>
      <c r="R137" s="89">
        <v>22</v>
      </c>
      <c r="S137" s="65">
        <v>85</v>
      </c>
      <c r="T137" s="65">
        <v>0</v>
      </c>
      <c r="U137" s="65">
        <v>1</v>
      </c>
      <c r="V137" s="65">
        <v>1</v>
      </c>
      <c r="W137" s="92" t="s">
        <v>525</v>
      </c>
      <c r="X137" s="92" t="s">
        <v>624</v>
      </c>
      <c r="Y137" s="100"/>
      <c r="Z137" s="40"/>
      <c r="AA137" s="40"/>
    </row>
    <row r="138" s="44" customFormat="true" ht="30" customHeight="true" spans="1:27">
      <c r="A138" s="64">
        <v>132</v>
      </c>
      <c r="B138" s="65" t="s">
        <v>115</v>
      </c>
      <c r="C138" s="65" t="s">
        <v>116</v>
      </c>
      <c r="D138" s="65" t="s">
        <v>117</v>
      </c>
      <c r="E138" s="65" t="s">
        <v>507</v>
      </c>
      <c r="F138" s="67" t="s">
        <v>632</v>
      </c>
      <c r="G138" s="67" t="s">
        <v>633</v>
      </c>
      <c r="H138" s="65" t="s">
        <v>86</v>
      </c>
      <c r="I138" s="67" t="s">
        <v>632</v>
      </c>
      <c r="J138" s="65">
        <v>2025.01</v>
      </c>
      <c r="K138" s="73">
        <v>2025.12</v>
      </c>
      <c r="L138" s="65" t="s">
        <v>88</v>
      </c>
      <c r="M138" s="67" t="s">
        <v>634</v>
      </c>
      <c r="N138" s="105">
        <v>150</v>
      </c>
      <c r="O138" s="105">
        <v>150</v>
      </c>
      <c r="P138" s="105">
        <v>0</v>
      </c>
      <c r="Q138" s="67">
        <v>1</v>
      </c>
      <c r="R138" s="67">
        <v>610</v>
      </c>
      <c r="S138" s="67">
        <v>1900</v>
      </c>
      <c r="T138" s="65">
        <v>0</v>
      </c>
      <c r="U138" s="67">
        <v>22</v>
      </c>
      <c r="V138" s="67">
        <v>54</v>
      </c>
      <c r="W138" s="97" t="s">
        <v>635</v>
      </c>
      <c r="X138" s="97" t="s">
        <v>636</v>
      </c>
      <c r="Y138" s="100"/>
      <c r="Z138" s="40"/>
      <c r="AA138" s="40"/>
    </row>
    <row r="139" s="44" customFormat="true" ht="30" customHeight="true" spans="1:27">
      <c r="A139" s="64">
        <v>133</v>
      </c>
      <c r="B139" s="65" t="s">
        <v>115</v>
      </c>
      <c r="C139" s="65" t="s">
        <v>116</v>
      </c>
      <c r="D139" s="65" t="s">
        <v>117</v>
      </c>
      <c r="E139" s="65" t="s">
        <v>507</v>
      </c>
      <c r="F139" s="67" t="s">
        <v>632</v>
      </c>
      <c r="G139" s="67" t="s">
        <v>633</v>
      </c>
      <c r="H139" s="65" t="s">
        <v>86</v>
      </c>
      <c r="I139" s="67" t="s">
        <v>632</v>
      </c>
      <c r="J139" s="65">
        <v>2025.01</v>
      </c>
      <c r="K139" s="65">
        <v>2025.12</v>
      </c>
      <c r="L139" s="65" t="s">
        <v>88</v>
      </c>
      <c r="M139" s="67" t="s">
        <v>637</v>
      </c>
      <c r="N139" s="105">
        <v>9.5</v>
      </c>
      <c r="O139" s="105">
        <v>9.5</v>
      </c>
      <c r="P139" s="105">
        <v>0</v>
      </c>
      <c r="Q139" s="67">
        <v>1</v>
      </c>
      <c r="R139" s="67">
        <v>610</v>
      </c>
      <c r="S139" s="67">
        <v>1820</v>
      </c>
      <c r="T139" s="65">
        <v>0</v>
      </c>
      <c r="U139" s="67">
        <v>22</v>
      </c>
      <c r="V139" s="67">
        <v>54</v>
      </c>
      <c r="W139" s="97" t="s">
        <v>635</v>
      </c>
      <c r="X139" s="97" t="s">
        <v>636</v>
      </c>
      <c r="Y139" s="100"/>
      <c r="Z139" s="40"/>
      <c r="AA139" s="40"/>
    </row>
    <row r="140" s="44" customFormat="true" ht="30" customHeight="true" spans="1:27">
      <c r="A140" s="64">
        <v>134</v>
      </c>
      <c r="B140" s="65" t="s">
        <v>115</v>
      </c>
      <c r="C140" s="65" t="s">
        <v>116</v>
      </c>
      <c r="D140" s="65" t="s">
        <v>117</v>
      </c>
      <c r="E140" s="65" t="s">
        <v>507</v>
      </c>
      <c r="F140" s="67" t="s">
        <v>632</v>
      </c>
      <c r="G140" s="67" t="s">
        <v>633</v>
      </c>
      <c r="H140" s="65" t="s">
        <v>86</v>
      </c>
      <c r="I140" s="67" t="s">
        <v>632</v>
      </c>
      <c r="J140" s="65">
        <v>2025.01</v>
      </c>
      <c r="K140" s="73">
        <v>2025.12</v>
      </c>
      <c r="L140" s="65" t="s">
        <v>88</v>
      </c>
      <c r="M140" s="67" t="s">
        <v>638</v>
      </c>
      <c r="N140" s="105">
        <v>12</v>
      </c>
      <c r="O140" s="105">
        <v>12</v>
      </c>
      <c r="P140" s="105">
        <v>0</v>
      </c>
      <c r="Q140" s="67">
        <v>1</v>
      </c>
      <c r="R140" s="67">
        <v>350</v>
      </c>
      <c r="S140" s="67">
        <v>1380</v>
      </c>
      <c r="T140" s="65">
        <v>0</v>
      </c>
      <c r="U140" s="67">
        <v>22</v>
      </c>
      <c r="V140" s="67">
        <v>54</v>
      </c>
      <c r="W140" s="97" t="s">
        <v>635</v>
      </c>
      <c r="X140" s="97" t="s">
        <v>636</v>
      </c>
      <c r="Y140" s="100"/>
      <c r="Z140" s="40"/>
      <c r="AA140" s="40"/>
    </row>
    <row r="141" s="44" customFormat="true" ht="30" customHeight="true" spans="1:27">
      <c r="A141" s="64">
        <v>135</v>
      </c>
      <c r="B141" s="65" t="s">
        <v>115</v>
      </c>
      <c r="C141" s="65" t="s">
        <v>116</v>
      </c>
      <c r="D141" s="65" t="s">
        <v>117</v>
      </c>
      <c r="E141" s="65" t="s">
        <v>507</v>
      </c>
      <c r="F141" s="67" t="s">
        <v>632</v>
      </c>
      <c r="G141" s="67" t="s">
        <v>633</v>
      </c>
      <c r="H141" s="65" t="s">
        <v>86</v>
      </c>
      <c r="I141" s="67" t="s">
        <v>632</v>
      </c>
      <c r="J141" s="65">
        <v>2025.01</v>
      </c>
      <c r="K141" s="65">
        <v>2025.12</v>
      </c>
      <c r="L141" s="65" t="s">
        <v>88</v>
      </c>
      <c r="M141" s="67" t="s">
        <v>639</v>
      </c>
      <c r="N141" s="105">
        <v>24</v>
      </c>
      <c r="O141" s="105">
        <v>24</v>
      </c>
      <c r="P141" s="105">
        <v>0</v>
      </c>
      <c r="Q141" s="67">
        <v>1</v>
      </c>
      <c r="R141" s="67">
        <v>300</v>
      </c>
      <c r="S141" s="67">
        <v>865</v>
      </c>
      <c r="T141" s="65">
        <v>0</v>
      </c>
      <c r="U141" s="67">
        <v>22</v>
      </c>
      <c r="V141" s="67">
        <v>54</v>
      </c>
      <c r="W141" s="97" t="s">
        <v>635</v>
      </c>
      <c r="X141" s="97" t="s">
        <v>636</v>
      </c>
      <c r="Y141" s="64"/>
      <c r="Z141" s="40"/>
      <c r="AA141" s="40"/>
    </row>
    <row r="142" s="44" customFormat="true" ht="30" customHeight="true" spans="1:27">
      <c r="A142" s="64">
        <v>136</v>
      </c>
      <c r="B142" s="65" t="s">
        <v>115</v>
      </c>
      <c r="C142" s="65" t="s">
        <v>116</v>
      </c>
      <c r="D142" s="65" t="s">
        <v>117</v>
      </c>
      <c r="E142" s="65" t="s">
        <v>507</v>
      </c>
      <c r="F142" s="67" t="s">
        <v>640</v>
      </c>
      <c r="G142" s="67" t="s">
        <v>641</v>
      </c>
      <c r="H142" s="65" t="s">
        <v>86</v>
      </c>
      <c r="I142" s="67" t="s">
        <v>640</v>
      </c>
      <c r="J142" s="65">
        <v>2025.01</v>
      </c>
      <c r="K142" s="73">
        <v>2025.12</v>
      </c>
      <c r="L142" s="65" t="s">
        <v>88</v>
      </c>
      <c r="M142" s="67" t="s">
        <v>642</v>
      </c>
      <c r="N142" s="105">
        <v>150</v>
      </c>
      <c r="O142" s="105">
        <v>150</v>
      </c>
      <c r="P142" s="105">
        <v>0</v>
      </c>
      <c r="Q142" s="67">
        <v>1</v>
      </c>
      <c r="R142" s="67">
        <v>40</v>
      </c>
      <c r="S142" s="67">
        <v>133</v>
      </c>
      <c r="T142" s="65">
        <v>0</v>
      </c>
      <c r="U142" s="67">
        <v>11</v>
      </c>
      <c r="V142" s="67">
        <v>44</v>
      </c>
      <c r="W142" s="97" t="s">
        <v>643</v>
      </c>
      <c r="X142" s="97" t="s">
        <v>644</v>
      </c>
      <c r="Y142" s="64"/>
      <c r="Z142" s="40"/>
      <c r="AA142" s="40"/>
    </row>
    <row r="143" s="44" customFormat="true" ht="30" customHeight="true" spans="1:27">
      <c r="A143" s="64">
        <v>137</v>
      </c>
      <c r="B143" s="65" t="s">
        <v>115</v>
      </c>
      <c r="C143" s="65" t="s">
        <v>116</v>
      </c>
      <c r="D143" s="65" t="s">
        <v>117</v>
      </c>
      <c r="E143" s="65" t="s">
        <v>507</v>
      </c>
      <c r="F143" s="67" t="s">
        <v>640</v>
      </c>
      <c r="G143" s="67" t="s">
        <v>645</v>
      </c>
      <c r="H143" s="65" t="s">
        <v>86</v>
      </c>
      <c r="I143" s="67" t="s">
        <v>640</v>
      </c>
      <c r="J143" s="65">
        <v>2025.01</v>
      </c>
      <c r="K143" s="65">
        <v>2025.12</v>
      </c>
      <c r="L143" s="65" t="s">
        <v>88</v>
      </c>
      <c r="M143" s="67" t="s">
        <v>646</v>
      </c>
      <c r="N143" s="105">
        <v>135</v>
      </c>
      <c r="O143" s="105">
        <v>135</v>
      </c>
      <c r="P143" s="105">
        <v>0</v>
      </c>
      <c r="Q143" s="67">
        <v>1</v>
      </c>
      <c r="R143" s="67">
        <v>26</v>
      </c>
      <c r="S143" s="67">
        <v>79</v>
      </c>
      <c r="T143" s="65">
        <v>0</v>
      </c>
      <c r="U143" s="67">
        <v>5</v>
      </c>
      <c r="V143" s="67">
        <v>15</v>
      </c>
      <c r="W143" s="97" t="s">
        <v>647</v>
      </c>
      <c r="X143" s="97" t="s">
        <v>644</v>
      </c>
      <c r="Y143" s="64"/>
      <c r="Z143" s="40"/>
      <c r="AA143" s="40"/>
    </row>
    <row r="144" s="44" customFormat="true" ht="30" customHeight="true" spans="1:27">
      <c r="A144" s="64">
        <v>138</v>
      </c>
      <c r="B144" s="65" t="s">
        <v>115</v>
      </c>
      <c r="C144" s="65" t="s">
        <v>116</v>
      </c>
      <c r="D144" s="65" t="s">
        <v>117</v>
      </c>
      <c r="E144" s="65" t="s">
        <v>507</v>
      </c>
      <c r="F144" s="67" t="s">
        <v>648</v>
      </c>
      <c r="G144" s="67" t="s">
        <v>649</v>
      </c>
      <c r="H144" s="65" t="s">
        <v>86</v>
      </c>
      <c r="I144" s="67" t="s">
        <v>650</v>
      </c>
      <c r="J144" s="65">
        <v>2025.01</v>
      </c>
      <c r="K144" s="73">
        <v>2025.12</v>
      </c>
      <c r="L144" s="65" t="s">
        <v>88</v>
      </c>
      <c r="M144" s="67" t="s">
        <v>651</v>
      </c>
      <c r="N144" s="105">
        <v>80</v>
      </c>
      <c r="O144" s="105">
        <v>50</v>
      </c>
      <c r="P144" s="105">
        <v>30</v>
      </c>
      <c r="Q144" s="67">
        <v>1</v>
      </c>
      <c r="R144" s="67">
        <v>67</v>
      </c>
      <c r="S144" s="67">
        <v>205</v>
      </c>
      <c r="T144" s="65">
        <v>0</v>
      </c>
      <c r="U144" s="67">
        <v>13</v>
      </c>
      <c r="V144" s="67">
        <v>43</v>
      </c>
      <c r="W144" s="97" t="s">
        <v>652</v>
      </c>
      <c r="X144" s="97" t="s">
        <v>653</v>
      </c>
      <c r="Y144" s="99"/>
      <c r="Z144" s="40"/>
      <c r="AA144" s="40"/>
    </row>
    <row r="145" s="44" customFormat="true" ht="30" customHeight="true" spans="1:27">
      <c r="A145" s="64">
        <v>139</v>
      </c>
      <c r="B145" s="65" t="s">
        <v>115</v>
      </c>
      <c r="C145" s="65" t="s">
        <v>116</v>
      </c>
      <c r="D145" s="65" t="s">
        <v>117</v>
      </c>
      <c r="E145" s="65" t="s">
        <v>507</v>
      </c>
      <c r="F145" s="67" t="s">
        <v>648</v>
      </c>
      <c r="G145" s="67" t="s">
        <v>654</v>
      </c>
      <c r="H145" s="65" t="s">
        <v>86</v>
      </c>
      <c r="I145" s="67" t="s">
        <v>655</v>
      </c>
      <c r="J145" s="65">
        <v>2025.01</v>
      </c>
      <c r="K145" s="65">
        <v>2025.12</v>
      </c>
      <c r="L145" s="65" t="s">
        <v>88</v>
      </c>
      <c r="M145" s="67" t="s">
        <v>656</v>
      </c>
      <c r="N145" s="105">
        <v>15</v>
      </c>
      <c r="O145" s="105">
        <v>10</v>
      </c>
      <c r="P145" s="105">
        <v>5</v>
      </c>
      <c r="Q145" s="67">
        <v>1</v>
      </c>
      <c r="R145" s="67">
        <v>27</v>
      </c>
      <c r="S145" s="67">
        <v>85</v>
      </c>
      <c r="T145" s="65">
        <v>0</v>
      </c>
      <c r="U145" s="67">
        <v>4</v>
      </c>
      <c r="V145" s="67">
        <v>10</v>
      </c>
      <c r="W145" s="92" t="s">
        <v>657</v>
      </c>
      <c r="X145" s="97" t="s">
        <v>653</v>
      </c>
      <c r="Y145" s="99"/>
      <c r="Z145" s="40"/>
      <c r="AA145" s="40"/>
    </row>
    <row r="146" s="44" customFormat="true" ht="30" customHeight="true" spans="1:27">
      <c r="A146" s="64">
        <v>140</v>
      </c>
      <c r="B146" s="65" t="s">
        <v>115</v>
      </c>
      <c r="C146" s="65" t="s">
        <v>116</v>
      </c>
      <c r="D146" s="65" t="s">
        <v>117</v>
      </c>
      <c r="E146" s="65" t="s">
        <v>507</v>
      </c>
      <c r="F146" s="67" t="s">
        <v>648</v>
      </c>
      <c r="G146" s="67" t="s">
        <v>658</v>
      </c>
      <c r="H146" s="65" t="s">
        <v>86</v>
      </c>
      <c r="I146" s="67" t="s">
        <v>659</v>
      </c>
      <c r="J146" s="65">
        <v>2025.01</v>
      </c>
      <c r="K146" s="73">
        <v>2025.12</v>
      </c>
      <c r="L146" s="65" t="s">
        <v>88</v>
      </c>
      <c r="M146" s="67" t="s">
        <v>660</v>
      </c>
      <c r="N146" s="105">
        <v>20</v>
      </c>
      <c r="O146" s="105">
        <v>15</v>
      </c>
      <c r="P146" s="105">
        <v>5</v>
      </c>
      <c r="Q146" s="67">
        <v>1</v>
      </c>
      <c r="R146" s="67">
        <v>33</v>
      </c>
      <c r="S146" s="67">
        <v>115</v>
      </c>
      <c r="T146" s="65">
        <v>0</v>
      </c>
      <c r="U146" s="67">
        <v>2</v>
      </c>
      <c r="V146" s="67">
        <v>4</v>
      </c>
      <c r="W146" s="97" t="s">
        <v>661</v>
      </c>
      <c r="X146" s="97" t="s">
        <v>653</v>
      </c>
      <c r="Y146" s="99"/>
      <c r="Z146" s="40"/>
      <c r="AA146" s="40"/>
    </row>
    <row r="147" s="44" customFormat="true" ht="30" customHeight="true" spans="1:27">
      <c r="A147" s="64">
        <v>141</v>
      </c>
      <c r="B147" s="65" t="s">
        <v>115</v>
      </c>
      <c r="C147" s="65" t="s">
        <v>116</v>
      </c>
      <c r="D147" s="65" t="s">
        <v>117</v>
      </c>
      <c r="E147" s="65" t="s">
        <v>507</v>
      </c>
      <c r="F147" s="65" t="s">
        <v>648</v>
      </c>
      <c r="G147" s="65" t="s">
        <v>662</v>
      </c>
      <c r="H147" s="65" t="s">
        <v>86</v>
      </c>
      <c r="I147" s="65" t="s">
        <v>663</v>
      </c>
      <c r="J147" s="65">
        <v>2025.01</v>
      </c>
      <c r="K147" s="65">
        <v>2025.12</v>
      </c>
      <c r="L147" s="65" t="s">
        <v>88</v>
      </c>
      <c r="M147" s="65" t="s">
        <v>664</v>
      </c>
      <c r="N147" s="73">
        <v>50</v>
      </c>
      <c r="O147" s="73">
        <v>30</v>
      </c>
      <c r="P147" s="73">
        <v>20</v>
      </c>
      <c r="Q147" s="65">
        <v>1</v>
      </c>
      <c r="R147" s="65">
        <v>24</v>
      </c>
      <c r="S147" s="65">
        <v>77</v>
      </c>
      <c r="T147" s="65">
        <v>0</v>
      </c>
      <c r="U147" s="65">
        <v>4</v>
      </c>
      <c r="V147" s="65">
        <v>14</v>
      </c>
      <c r="W147" s="92" t="s">
        <v>665</v>
      </c>
      <c r="X147" s="92" t="s">
        <v>653</v>
      </c>
      <c r="Y147" s="99"/>
      <c r="Z147" s="40"/>
      <c r="AA147" s="40"/>
    </row>
    <row r="148" s="44" customFormat="true" ht="30" customHeight="true" spans="1:27">
      <c r="A148" s="64">
        <v>142</v>
      </c>
      <c r="B148" s="65" t="s">
        <v>80</v>
      </c>
      <c r="C148" s="65" t="s">
        <v>81</v>
      </c>
      <c r="D148" s="65" t="s">
        <v>82</v>
      </c>
      <c r="E148" s="65" t="s">
        <v>507</v>
      </c>
      <c r="F148" s="65" t="s">
        <v>563</v>
      </c>
      <c r="G148" s="65" t="s">
        <v>666</v>
      </c>
      <c r="H148" s="65" t="s">
        <v>86</v>
      </c>
      <c r="I148" s="65" t="s">
        <v>563</v>
      </c>
      <c r="J148" s="65">
        <v>2025.01</v>
      </c>
      <c r="K148" s="73">
        <v>2025.12</v>
      </c>
      <c r="L148" s="65" t="s">
        <v>88</v>
      </c>
      <c r="M148" s="65" t="s">
        <v>667</v>
      </c>
      <c r="N148" s="73">
        <v>800</v>
      </c>
      <c r="O148" s="73">
        <v>600</v>
      </c>
      <c r="P148" s="73">
        <v>200</v>
      </c>
      <c r="Q148" s="65">
        <v>1</v>
      </c>
      <c r="R148" s="65">
        <v>12</v>
      </c>
      <c r="S148" s="65">
        <v>36</v>
      </c>
      <c r="T148" s="65">
        <v>0</v>
      </c>
      <c r="U148" s="65">
        <v>10</v>
      </c>
      <c r="V148" s="65">
        <v>30</v>
      </c>
      <c r="W148" s="92" t="s">
        <v>668</v>
      </c>
      <c r="X148" s="92" t="s">
        <v>669</v>
      </c>
      <c r="Y148" s="99"/>
      <c r="Z148" s="40"/>
      <c r="AA148" s="40"/>
    </row>
    <row r="149" s="44" customFormat="true" ht="30" customHeight="true" spans="1:27">
      <c r="A149" s="64">
        <v>143</v>
      </c>
      <c r="B149" s="65" t="s">
        <v>80</v>
      </c>
      <c r="C149" s="65" t="s">
        <v>81</v>
      </c>
      <c r="D149" s="65" t="s">
        <v>82</v>
      </c>
      <c r="E149" s="65" t="s">
        <v>507</v>
      </c>
      <c r="F149" s="65" t="s">
        <v>632</v>
      </c>
      <c r="G149" s="65" t="s">
        <v>670</v>
      </c>
      <c r="H149" s="65" t="s">
        <v>86</v>
      </c>
      <c r="I149" s="65" t="s">
        <v>671</v>
      </c>
      <c r="J149" s="65">
        <v>2025.01</v>
      </c>
      <c r="K149" s="65">
        <v>2025.12</v>
      </c>
      <c r="L149" s="65" t="s">
        <v>88</v>
      </c>
      <c r="M149" s="65" t="s">
        <v>672</v>
      </c>
      <c r="N149" s="73">
        <v>500</v>
      </c>
      <c r="O149" s="73">
        <v>400</v>
      </c>
      <c r="P149" s="73">
        <v>100</v>
      </c>
      <c r="Q149" s="65">
        <v>1</v>
      </c>
      <c r="R149" s="65">
        <v>12</v>
      </c>
      <c r="S149" s="65">
        <v>36</v>
      </c>
      <c r="T149" s="65">
        <v>0</v>
      </c>
      <c r="U149" s="65">
        <v>10</v>
      </c>
      <c r="V149" s="65">
        <v>30</v>
      </c>
      <c r="W149" s="92" t="s">
        <v>668</v>
      </c>
      <c r="X149" s="92" t="s">
        <v>669</v>
      </c>
      <c r="Y149" s="99"/>
      <c r="Z149" s="40"/>
      <c r="AA149" s="40"/>
    </row>
    <row r="150" s="44" customFormat="true" ht="30" customHeight="true" spans="1:27">
      <c r="A150" s="64">
        <v>144</v>
      </c>
      <c r="B150" s="65" t="s">
        <v>80</v>
      </c>
      <c r="C150" s="65" t="s">
        <v>81</v>
      </c>
      <c r="D150" s="65" t="s">
        <v>82</v>
      </c>
      <c r="E150" s="65" t="s">
        <v>507</v>
      </c>
      <c r="F150" s="65" t="s">
        <v>632</v>
      </c>
      <c r="G150" s="65" t="s">
        <v>673</v>
      </c>
      <c r="H150" s="65" t="s">
        <v>86</v>
      </c>
      <c r="I150" s="65" t="s">
        <v>674</v>
      </c>
      <c r="J150" s="65">
        <v>2025.01</v>
      </c>
      <c r="K150" s="73">
        <v>2025.12</v>
      </c>
      <c r="L150" s="65" t="s">
        <v>88</v>
      </c>
      <c r="M150" s="65" t="s">
        <v>675</v>
      </c>
      <c r="N150" s="73">
        <v>160</v>
      </c>
      <c r="O150" s="73">
        <v>128</v>
      </c>
      <c r="P150" s="73">
        <v>32</v>
      </c>
      <c r="Q150" s="65">
        <v>1</v>
      </c>
      <c r="R150" s="65">
        <v>10</v>
      </c>
      <c r="S150" s="65">
        <v>30</v>
      </c>
      <c r="T150" s="65">
        <v>0</v>
      </c>
      <c r="U150" s="65">
        <v>5</v>
      </c>
      <c r="V150" s="65">
        <v>15</v>
      </c>
      <c r="W150" s="92" t="s">
        <v>668</v>
      </c>
      <c r="X150" s="92" t="s">
        <v>669</v>
      </c>
      <c r="Y150" s="99"/>
      <c r="Z150" s="40"/>
      <c r="AA150" s="40"/>
    </row>
    <row r="151" s="44" customFormat="true" ht="30" customHeight="true" spans="1:27">
      <c r="A151" s="64">
        <v>145</v>
      </c>
      <c r="B151" s="65" t="s">
        <v>80</v>
      </c>
      <c r="C151" s="65" t="s">
        <v>81</v>
      </c>
      <c r="D151" s="65" t="s">
        <v>82</v>
      </c>
      <c r="E151" s="65" t="s">
        <v>507</v>
      </c>
      <c r="F151" s="65" t="s">
        <v>513</v>
      </c>
      <c r="G151" s="65" t="s">
        <v>676</v>
      </c>
      <c r="H151" s="65" t="s">
        <v>86</v>
      </c>
      <c r="I151" s="65" t="s">
        <v>513</v>
      </c>
      <c r="J151" s="65">
        <v>2025.01</v>
      </c>
      <c r="K151" s="65">
        <v>2025.12</v>
      </c>
      <c r="L151" s="65" t="s">
        <v>88</v>
      </c>
      <c r="M151" s="65" t="s">
        <v>677</v>
      </c>
      <c r="N151" s="73">
        <v>21.98</v>
      </c>
      <c r="O151" s="73">
        <v>16</v>
      </c>
      <c r="P151" s="73">
        <v>5.98</v>
      </c>
      <c r="Q151" s="65">
        <v>1</v>
      </c>
      <c r="R151" s="65">
        <v>8</v>
      </c>
      <c r="S151" s="65">
        <v>24</v>
      </c>
      <c r="T151" s="65">
        <v>0</v>
      </c>
      <c r="U151" s="65">
        <v>5</v>
      </c>
      <c r="V151" s="65">
        <v>15</v>
      </c>
      <c r="W151" s="92" t="s">
        <v>668</v>
      </c>
      <c r="X151" s="92" t="s">
        <v>669</v>
      </c>
      <c r="Y151" s="99"/>
      <c r="Z151" s="40"/>
      <c r="AA151" s="40"/>
    </row>
    <row r="152" s="44" customFormat="true" ht="30" customHeight="true" spans="1:27">
      <c r="A152" s="64">
        <v>146</v>
      </c>
      <c r="B152" s="65" t="s">
        <v>80</v>
      </c>
      <c r="C152" s="65" t="s">
        <v>81</v>
      </c>
      <c r="D152" s="65" t="s">
        <v>82</v>
      </c>
      <c r="E152" s="65" t="s">
        <v>507</v>
      </c>
      <c r="F152" s="65" t="s">
        <v>574</v>
      </c>
      <c r="G152" s="65" t="s">
        <v>678</v>
      </c>
      <c r="H152" s="65" t="s">
        <v>86</v>
      </c>
      <c r="I152" s="65" t="s">
        <v>574</v>
      </c>
      <c r="J152" s="65">
        <v>2025.01</v>
      </c>
      <c r="K152" s="73">
        <v>2025.12</v>
      </c>
      <c r="L152" s="65" t="s">
        <v>88</v>
      </c>
      <c r="M152" s="65" t="s">
        <v>679</v>
      </c>
      <c r="N152" s="73">
        <v>15</v>
      </c>
      <c r="O152" s="73">
        <v>12</v>
      </c>
      <c r="P152" s="73">
        <v>3</v>
      </c>
      <c r="Q152" s="65">
        <v>1</v>
      </c>
      <c r="R152" s="65">
        <v>8</v>
      </c>
      <c r="S152" s="65">
        <v>24</v>
      </c>
      <c r="T152" s="65">
        <v>1</v>
      </c>
      <c r="U152" s="65">
        <v>5</v>
      </c>
      <c r="V152" s="65">
        <v>15</v>
      </c>
      <c r="W152" s="92" t="s">
        <v>668</v>
      </c>
      <c r="X152" s="92" t="s">
        <v>669</v>
      </c>
      <c r="Y152" s="99"/>
      <c r="Z152" s="40"/>
      <c r="AA152" s="40"/>
    </row>
    <row r="153" s="44" customFormat="true" ht="30" customHeight="true" spans="1:27">
      <c r="A153" s="64">
        <v>147</v>
      </c>
      <c r="B153" s="65" t="s">
        <v>80</v>
      </c>
      <c r="C153" s="65" t="s">
        <v>81</v>
      </c>
      <c r="D153" s="65" t="s">
        <v>82</v>
      </c>
      <c r="E153" s="65" t="s">
        <v>507</v>
      </c>
      <c r="F153" s="65" t="s">
        <v>592</v>
      </c>
      <c r="G153" s="65" t="s">
        <v>680</v>
      </c>
      <c r="H153" s="65" t="s">
        <v>86</v>
      </c>
      <c r="I153" s="65" t="s">
        <v>681</v>
      </c>
      <c r="J153" s="65">
        <v>2025.01</v>
      </c>
      <c r="K153" s="65">
        <v>2025.12</v>
      </c>
      <c r="L153" s="65" t="s">
        <v>88</v>
      </c>
      <c r="M153" s="65" t="s">
        <v>682</v>
      </c>
      <c r="N153" s="73">
        <v>160</v>
      </c>
      <c r="O153" s="73">
        <v>100</v>
      </c>
      <c r="P153" s="73">
        <v>60</v>
      </c>
      <c r="Q153" s="65">
        <v>1</v>
      </c>
      <c r="R153" s="65">
        <v>12</v>
      </c>
      <c r="S153" s="65">
        <v>36</v>
      </c>
      <c r="T153" s="65">
        <v>0</v>
      </c>
      <c r="U153" s="65">
        <v>10</v>
      </c>
      <c r="V153" s="65">
        <v>30</v>
      </c>
      <c r="W153" s="92" t="s">
        <v>668</v>
      </c>
      <c r="X153" s="92" t="s">
        <v>669</v>
      </c>
      <c r="Y153" s="99"/>
      <c r="Z153" s="40"/>
      <c r="AA153" s="40"/>
    </row>
    <row r="154" s="44" customFormat="true" ht="30" customHeight="true" spans="1:27">
      <c r="A154" s="64">
        <v>148</v>
      </c>
      <c r="B154" s="65" t="s">
        <v>80</v>
      </c>
      <c r="C154" s="65" t="s">
        <v>81</v>
      </c>
      <c r="D154" s="65" t="s">
        <v>82</v>
      </c>
      <c r="E154" s="65" t="s">
        <v>507</v>
      </c>
      <c r="F154" s="65" t="s">
        <v>597</v>
      </c>
      <c r="G154" s="65" t="s">
        <v>680</v>
      </c>
      <c r="H154" s="65" t="s">
        <v>86</v>
      </c>
      <c r="I154" s="65" t="s">
        <v>597</v>
      </c>
      <c r="J154" s="65">
        <v>2025.01</v>
      </c>
      <c r="K154" s="73">
        <v>2025.12</v>
      </c>
      <c r="L154" s="65" t="s">
        <v>88</v>
      </c>
      <c r="M154" s="65" t="s">
        <v>683</v>
      </c>
      <c r="N154" s="73">
        <v>59.09</v>
      </c>
      <c r="O154" s="73">
        <v>45</v>
      </c>
      <c r="P154" s="73">
        <v>14.09</v>
      </c>
      <c r="Q154" s="65">
        <v>1</v>
      </c>
      <c r="R154" s="65">
        <v>12</v>
      </c>
      <c r="S154" s="65">
        <v>36</v>
      </c>
      <c r="T154" s="65">
        <v>0</v>
      </c>
      <c r="U154" s="65">
        <v>10</v>
      </c>
      <c r="V154" s="65">
        <v>30</v>
      </c>
      <c r="W154" s="92" t="s">
        <v>668</v>
      </c>
      <c r="X154" s="92" t="s">
        <v>669</v>
      </c>
      <c r="Y154" s="99"/>
      <c r="Z154" s="40"/>
      <c r="AA154" s="40"/>
    </row>
    <row r="155" s="46" customFormat="true" ht="30" customHeight="true" spans="1:27">
      <c r="A155" s="64">
        <v>149</v>
      </c>
      <c r="B155" s="65" t="s">
        <v>80</v>
      </c>
      <c r="C155" s="65" t="s">
        <v>81</v>
      </c>
      <c r="D155" s="65" t="s">
        <v>684</v>
      </c>
      <c r="E155" s="65" t="s">
        <v>507</v>
      </c>
      <c r="F155" s="65" t="s">
        <v>640</v>
      </c>
      <c r="G155" s="65" t="s">
        <v>685</v>
      </c>
      <c r="H155" s="65" t="s">
        <v>86</v>
      </c>
      <c r="I155" s="65" t="s">
        <v>640</v>
      </c>
      <c r="J155" s="65">
        <v>2025.01</v>
      </c>
      <c r="K155" s="65">
        <v>2025.12</v>
      </c>
      <c r="L155" s="65" t="s">
        <v>88</v>
      </c>
      <c r="M155" s="65" t="s">
        <v>686</v>
      </c>
      <c r="N155" s="73">
        <v>30</v>
      </c>
      <c r="O155" s="73">
        <v>24</v>
      </c>
      <c r="P155" s="73">
        <v>6</v>
      </c>
      <c r="Q155" s="65">
        <v>1</v>
      </c>
      <c r="R155" s="65">
        <v>8</v>
      </c>
      <c r="S155" s="65">
        <v>24</v>
      </c>
      <c r="T155" s="65">
        <v>0</v>
      </c>
      <c r="U155" s="65">
        <v>5</v>
      </c>
      <c r="V155" s="65">
        <v>15</v>
      </c>
      <c r="W155" s="92" t="s">
        <v>668</v>
      </c>
      <c r="X155" s="92" t="s">
        <v>669</v>
      </c>
      <c r="Y155" s="99"/>
      <c r="Z155" s="40"/>
      <c r="AA155" s="40"/>
    </row>
    <row r="156" s="47" customFormat="true" ht="30" customHeight="true" spans="1:27">
      <c r="A156" s="64">
        <v>150</v>
      </c>
      <c r="B156" s="65" t="s">
        <v>80</v>
      </c>
      <c r="C156" s="65" t="s">
        <v>81</v>
      </c>
      <c r="D156" s="65" t="s">
        <v>82</v>
      </c>
      <c r="E156" s="65" t="s">
        <v>687</v>
      </c>
      <c r="F156" s="65" t="s">
        <v>688</v>
      </c>
      <c r="G156" s="65" t="s">
        <v>689</v>
      </c>
      <c r="H156" s="65" t="s">
        <v>86</v>
      </c>
      <c r="I156" s="65" t="s">
        <v>688</v>
      </c>
      <c r="J156" s="65">
        <v>2025.01</v>
      </c>
      <c r="K156" s="73">
        <v>2025.12</v>
      </c>
      <c r="L156" s="65" t="s">
        <v>88</v>
      </c>
      <c r="M156" s="65" t="s">
        <v>690</v>
      </c>
      <c r="N156" s="73">
        <v>35</v>
      </c>
      <c r="O156" s="73">
        <v>35</v>
      </c>
      <c r="P156" s="73">
        <v>0</v>
      </c>
      <c r="Q156" s="65">
        <v>1</v>
      </c>
      <c r="R156" s="65">
        <v>124</v>
      </c>
      <c r="S156" s="65">
        <v>264</v>
      </c>
      <c r="T156" s="119">
        <v>0</v>
      </c>
      <c r="U156" s="89">
        <v>15</v>
      </c>
      <c r="V156" s="65">
        <v>36</v>
      </c>
      <c r="W156" s="92" t="s">
        <v>691</v>
      </c>
      <c r="X156" s="92" t="s">
        <v>692</v>
      </c>
      <c r="Y156" s="100"/>
      <c r="Z156" s="40"/>
      <c r="AA156" s="40"/>
    </row>
    <row r="157" s="44" customFormat="true" ht="30" customHeight="true" spans="1:27">
      <c r="A157" s="64">
        <v>151</v>
      </c>
      <c r="B157" s="65" t="s">
        <v>115</v>
      </c>
      <c r="C157" s="65" t="s">
        <v>116</v>
      </c>
      <c r="D157" s="65" t="s">
        <v>117</v>
      </c>
      <c r="E157" s="65" t="s">
        <v>687</v>
      </c>
      <c r="F157" s="65" t="s">
        <v>688</v>
      </c>
      <c r="G157" s="65" t="s">
        <v>693</v>
      </c>
      <c r="H157" s="65" t="s">
        <v>86</v>
      </c>
      <c r="I157" s="65" t="s">
        <v>688</v>
      </c>
      <c r="J157" s="65">
        <v>2025.01</v>
      </c>
      <c r="K157" s="65">
        <v>2025.12</v>
      </c>
      <c r="L157" s="65" t="s">
        <v>88</v>
      </c>
      <c r="M157" s="65" t="s">
        <v>694</v>
      </c>
      <c r="N157" s="73">
        <v>50</v>
      </c>
      <c r="O157" s="73">
        <v>50</v>
      </c>
      <c r="P157" s="73">
        <v>0</v>
      </c>
      <c r="Q157" s="65">
        <v>1</v>
      </c>
      <c r="R157" s="65">
        <v>104</v>
      </c>
      <c r="S157" s="65">
        <v>480</v>
      </c>
      <c r="T157" s="119">
        <v>0</v>
      </c>
      <c r="U157" s="89">
        <v>4</v>
      </c>
      <c r="V157" s="65">
        <v>10</v>
      </c>
      <c r="W157" s="92" t="s">
        <v>695</v>
      </c>
      <c r="X157" s="92" t="s">
        <v>696</v>
      </c>
      <c r="Y157" s="100"/>
      <c r="Z157" s="40"/>
      <c r="AA157" s="40"/>
    </row>
    <row r="158" s="45" customFormat="true" ht="30" customHeight="true" spans="1:27">
      <c r="A158" s="62">
        <v>152</v>
      </c>
      <c r="B158" s="63" t="s">
        <v>80</v>
      </c>
      <c r="C158" s="63" t="s">
        <v>92</v>
      </c>
      <c r="D158" s="63" t="s">
        <v>168</v>
      </c>
      <c r="E158" s="63" t="s">
        <v>687</v>
      </c>
      <c r="F158" s="63" t="s">
        <v>688</v>
      </c>
      <c r="G158" s="63" t="s">
        <v>697</v>
      </c>
      <c r="H158" s="63" t="s">
        <v>155</v>
      </c>
      <c r="I158" s="63" t="s">
        <v>688</v>
      </c>
      <c r="J158" s="63">
        <v>2025.01</v>
      </c>
      <c r="K158" s="74">
        <v>2025.12</v>
      </c>
      <c r="L158" s="90" t="s">
        <v>144</v>
      </c>
      <c r="M158" s="63" t="s">
        <v>698</v>
      </c>
      <c r="N158" s="74">
        <v>15</v>
      </c>
      <c r="O158" s="74">
        <v>15</v>
      </c>
      <c r="P158" s="74">
        <v>0</v>
      </c>
      <c r="Q158" s="63">
        <v>1</v>
      </c>
      <c r="R158" s="63">
        <v>27</v>
      </c>
      <c r="S158" s="63">
        <v>80</v>
      </c>
      <c r="T158" s="120">
        <v>0</v>
      </c>
      <c r="U158" s="88">
        <v>2</v>
      </c>
      <c r="V158" s="63">
        <v>4</v>
      </c>
      <c r="W158" s="91" t="s">
        <v>699</v>
      </c>
      <c r="X158" s="91" t="s">
        <v>700</v>
      </c>
      <c r="Y158" s="101"/>
      <c r="Z158" s="39"/>
      <c r="AA158" s="39"/>
    </row>
    <row r="159" s="44" customFormat="true" ht="30" customHeight="true" spans="1:27">
      <c r="A159" s="64">
        <v>153</v>
      </c>
      <c r="B159" s="65" t="s">
        <v>115</v>
      </c>
      <c r="C159" s="65" t="s">
        <v>116</v>
      </c>
      <c r="D159" s="65" t="s">
        <v>117</v>
      </c>
      <c r="E159" s="65" t="s">
        <v>687</v>
      </c>
      <c r="F159" s="65" t="s">
        <v>701</v>
      </c>
      <c r="G159" s="65" t="s">
        <v>702</v>
      </c>
      <c r="H159" s="65" t="s">
        <v>86</v>
      </c>
      <c r="I159" s="65" t="s">
        <v>703</v>
      </c>
      <c r="J159" s="65">
        <v>2025.01</v>
      </c>
      <c r="K159" s="65">
        <v>2025.12</v>
      </c>
      <c r="L159" s="65" t="s">
        <v>88</v>
      </c>
      <c r="M159" s="65" t="s">
        <v>704</v>
      </c>
      <c r="N159" s="73">
        <v>115</v>
      </c>
      <c r="O159" s="73">
        <v>115</v>
      </c>
      <c r="P159" s="73">
        <v>0</v>
      </c>
      <c r="Q159" s="65">
        <v>1</v>
      </c>
      <c r="R159" s="65">
        <v>50</v>
      </c>
      <c r="S159" s="65">
        <v>133</v>
      </c>
      <c r="T159" s="119">
        <v>0</v>
      </c>
      <c r="U159" s="89">
        <v>8</v>
      </c>
      <c r="V159" s="65">
        <v>18</v>
      </c>
      <c r="W159" s="92" t="s">
        <v>695</v>
      </c>
      <c r="X159" s="92" t="s">
        <v>705</v>
      </c>
      <c r="Y159" s="100"/>
      <c r="Z159" s="40"/>
      <c r="AA159" s="40"/>
    </row>
    <row r="160" s="44" customFormat="true" ht="30" customHeight="true" spans="1:27">
      <c r="A160" s="64">
        <v>154</v>
      </c>
      <c r="B160" s="65" t="s">
        <v>80</v>
      </c>
      <c r="C160" s="65" t="s">
        <v>92</v>
      </c>
      <c r="D160" s="65" t="s">
        <v>168</v>
      </c>
      <c r="E160" s="65" t="s">
        <v>687</v>
      </c>
      <c r="F160" s="65" t="s">
        <v>701</v>
      </c>
      <c r="G160" s="65" t="s">
        <v>706</v>
      </c>
      <c r="H160" s="65" t="s">
        <v>155</v>
      </c>
      <c r="I160" s="65" t="s">
        <v>707</v>
      </c>
      <c r="J160" s="65">
        <v>2025.01</v>
      </c>
      <c r="K160" s="73">
        <v>2025.12</v>
      </c>
      <c r="L160" s="66" t="s">
        <v>144</v>
      </c>
      <c r="M160" s="65" t="s">
        <v>708</v>
      </c>
      <c r="N160" s="73">
        <v>5</v>
      </c>
      <c r="O160" s="73">
        <v>5</v>
      </c>
      <c r="P160" s="73">
        <v>0</v>
      </c>
      <c r="Q160" s="65">
        <v>1</v>
      </c>
      <c r="R160" s="65">
        <v>28</v>
      </c>
      <c r="S160" s="65">
        <v>157</v>
      </c>
      <c r="T160" s="119">
        <v>0</v>
      </c>
      <c r="U160" s="89">
        <v>6</v>
      </c>
      <c r="V160" s="65">
        <v>17</v>
      </c>
      <c r="W160" s="92" t="s">
        <v>709</v>
      </c>
      <c r="X160" s="92" t="s">
        <v>710</v>
      </c>
      <c r="Y160" s="100"/>
      <c r="Z160" s="40"/>
      <c r="AA160" s="40"/>
    </row>
    <row r="161" s="44" customFormat="true" ht="48" customHeight="true" spans="1:27">
      <c r="A161" s="64">
        <v>155</v>
      </c>
      <c r="B161" s="65" t="s">
        <v>115</v>
      </c>
      <c r="C161" s="65" t="s">
        <v>116</v>
      </c>
      <c r="D161" s="67" t="s">
        <v>293</v>
      </c>
      <c r="E161" s="65" t="s">
        <v>687</v>
      </c>
      <c r="F161" s="65" t="s">
        <v>711</v>
      </c>
      <c r="G161" s="65" t="s">
        <v>712</v>
      </c>
      <c r="H161" s="65" t="s">
        <v>86</v>
      </c>
      <c r="I161" s="65" t="s">
        <v>711</v>
      </c>
      <c r="J161" s="65">
        <v>2025.01</v>
      </c>
      <c r="K161" s="65">
        <v>2025.12</v>
      </c>
      <c r="L161" s="65" t="s">
        <v>88</v>
      </c>
      <c r="M161" s="65" t="s">
        <v>713</v>
      </c>
      <c r="N161" s="73">
        <v>290</v>
      </c>
      <c r="O161" s="73">
        <v>290</v>
      </c>
      <c r="P161" s="73">
        <v>0</v>
      </c>
      <c r="Q161" s="65">
        <v>1</v>
      </c>
      <c r="R161" s="65">
        <v>275</v>
      </c>
      <c r="S161" s="65">
        <v>825</v>
      </c>
      <c r="T161" s="119">
        <v>0</v>
      </c>
      <c r="U161" s="89">
        <v>8</v>
      </c>
      <c r="V161" s="65">
        <v>32</v>
      </c>
      <c r="W161" s="92" t="s">
        <v>714</v>
      </c>
      <c r="X161" s="92" t="s">
        <v>715</v>
      </c>
      <c r="Y161" s="100"/>
      <c r="Z161" s="40"/>
      <c r="AA161" s="40"/>
    </row>
    <row r="162" s="44" customFormat="true" ht="30" customHeight="true" spans="1:27">
      <c r="A162" s="64">
        <v>156</v>
      </c>
      <c r="B162" s="65" t="s">
        <v>115</v>
      </c>
      <c r="C162" s="65" t="s">
        <v>116</v>
      </c>
      <c r="D162" s="65" t="s">
        <v>142</v>
      </c>
      <c r="E162" s="65" t="s">
        <v>687</v>
      </c>
      <c r="F162" s="65" t="s">
        <v>711</v>
      </c>
      <c r="G162" s="65" t="s">
        <v>716</v>
      </c>
      <c r="H162" s="65" t="s">
        <v>86</v>
      </c>
      <c r="I162" s="65" t="s">
        <v>711</v>
      </c>
      <c r="J162" s="65">
        <v>2025.01</v>
      </c>
      <c r="K162" s="73">
        <v>2025.12</v>
      </c>
      <c r="L162" s="66" t="s">
        <v>144</v>
      </c>
      <c r="M162" s="65" t="s">
        <v>717</v>
      </c>
      <c r="N162" s="73">
        <v>70</v>
      </c>
      <c r="O162" s="73">
        <v>70</v>
      </c>
      <c r="P162" s="73">
        <v>0</v>
      </c>
      <c r="Q162" s="65">
        <v>1</v>
      </c>
      <c r="R162" s="65">
        <v>58</v>
      </c>
      <c r="S162" s="65">
        <v>227</v>
      </c>
      <c r="T162" s="119">
        <v>0</v>
      </c>
      <c r="U162" s="89">
        <v>4</v>
      </c>
      <c r="V162" s="65">
        <v>13</v>
      </c>
      <c r="W162" s="92" t="s">
        <v>699</v>
      </c>
      <c r="X162" s="92" t="s">
        <v>718</v>
      </c>
      <c r="Y162" s="100"/>
      <c r="Z162" s="40"/>
      <c r="AA162" s="40"/>
    </row>
    <row r="163" s="44" customFormat="true" ht="30" customHeight="true" spans="1:27">
      <c r="A163" s="64">
        <v>157</v>
      </c>
      <c r="B163" s="65" t="s">
        <v>80</v>
      </c>
      <c r="C163" s="65" t="s">
        <v>92</v>
      </c>
      <c r="D163" s="65" t="s">
        <v>168</v>
      </c>
      <c r="E163" s="65" t="s">
        <v>687</v>
      </c>
      <c r="F163" s="65" t="s">
        <v>711</v>
      </c>
      <c r="G163" s="65" t="s">
        <v>719</v>
      </c>
      <c r="H163" s="65" t="s">
        <v>155</v>
      </c>
      <c r="I163" s="65" t="s">
        <v>711</v>
      </c>
      <c r="J163" s="65">
        <v>2025.01</v>
      </c>
      <c r="K163" s="65">
        <v>2025.12</v>
      </c>
      <c r="L163" s="66" t="s">
        <v>144</v>
      </c>
      <c r="M163" s="65" t="s">
        <v>720</v>
      </c>
      <c r="N163" s="73">
        <v>35</v>
      </c>
      <c r="O163" s="73">
        <v>35</v>
      </c>
      <c r="P163" s="73">
        <v>0</v>
      </c>
      <c r="Q163" s="65">
        <v>1</v>
      </c>
      <c r="R163" s="65">
        <v>68</v>
      </c>
      <c r="S163" s="65">
        <v>220</v>
      </c>
      <c r="T163" s="119">
        <v>0</v>
      </c>
      <c r="U163" s="89">
        <v>3</v>
      </c>
      <c r="V163" s="65">
        <v>8</v>
      </c>
      <c r="W163" s="92" t="s">
        <v>699</v>
      </c>
      <c r="X163" s="92" t="s">
        <v>721</v>
      </c>
      <c r="Y163" s="100"/>
      <c r="Z163" s="40"/>
      <c r="AA163" s="40"/>
    </row>
    <row r="164" s="44" customFormat="true" ht="30" customHeight="true" spans="1:27">
      <c r="A164" s="64">
        <v>158</v>
      </c>
      <c r="B164" s="65" t="s">
        <v>115</v>
      </c>
      <c r="C164" s="65" t="s">
        <v>116</v>
      </c>
      <c r="D164" s="65" t="s">
        <v>117</v>
      </c>
      <c r="E164" s="65" t="s">
        <v>687</v>
      </c>
      <c r="F164" s="65" t="s">
        <v>722</v>
      </c>
      <c r="G164" s="65" t="s">
        <v>723</v>
      </c>
      <c r="H164" s="65" t="s">
        <v>86</v>
      </c>
      <c r="I164" s="65" t="s">
        <v>722</v>
      </c>
      <c r="J164" s="65">
        <v>2025.01</v>
      </c>
      <c r="K164" s="73">
        <v>2025.12</v>
      </c>
      <c r="L164" s="65" t="s">
        <v>88</v>
      </c>
      <c r="M164" s="65" t="s">
        <v>724</v>
      </c>
      <c r="N164" s="73">
        <v>60</v>
      </c>
      <c r="O164" s="73">
        <v>60</v>
      </c>
      <c r="P164" s="73">
        <v>0</v>
      </c>
      <c r="Q164" s="65">
        <v>1</v>
      </c>
      <c r="R164" s="65">
        <v>47</v>
      </c>
      <c r="S164" s="65">
        <v>143</v>
      </c>
      <c r="T164" s="119">
        <v>0</v>
      </c>
      <c r="U164" s="89">
        <v>7</v>
      </c>
      <c r="V164" s="65">
        <v>12</v>
      </c>
      <c r="W164" s="92" t="s">
        <v>695</v>
      </c>
      <c r="X164" s="92" t="s">
        <v>725</v>
      </c>
      <c r="Y164" s="100"/>
      <c r="Z164" s="40"/>
      <c r="AA164" s="40"/>
    </row>
    <row r="165" s="45" customFormat="true" ht="30" customHeight="true" spans="1:27">
      <c r="A165" s="62">
        <v>159</v>
      </c>
      <c r="B165" s="63" t="s">
        <v>80</v>
      </c>
      <c r="C165" s="63" t="s">
        <v>92</v>
      </c>
      <c r="D165" s="63" t="s">
        <v>168</v>
      </c>
      <c r="E165" s="63" t="s">
        <v>687</v>
      </c>
      <c r="F165" s="63" t="s">
        <v>726</v>
      </c>
      <c r="G165" s="63" t="s">
        <v>727</v>
      </c>
      <c r="H165" s="63" t="s">
        <v>86</v>
      </c>
      <c r="I165" s="63" t="s">
        <v>728</v>
      </c>
      <c r="J165" s="63">
        <v>2025.01</v>
      </c>
      <c r="K165" s="63">
        <v>2025.12</v>
      </c>
      <c r="L165" s="90" t="s">
        <v>144</v>
      </c>
      <c r="M165" s="63" t="s">
        <v>729</v>
      </c>
      <c r="N165" s="74">
        <v>48</v>
      </c>
      <c r="O165" s="74">
        <v>40</v>
      </c>
      <c r="P165" s="74">
        <v>8</v>
      </c>
      <c r="Q165" s="63">
        <v>1</v>
      </c>
      <c r="R165" s="63">
        <v>680</v>
      </c>
      <c r="S165" s="63">
        <v>1345</v>
      </c>
      <c r="T165" s="120">
        <v>0</v>
      </c>
      <c r="U165" s="88">
        <v>29</v>
      </c>
      <c r="V165" s="63">
        <v>75</v>
      </c>
      <c r="W165" s="91" t="s">
        <v>730</v>
      </c>
      <c r="X165" s="91" t="s">
        <v>731</v>
      </c>
      <c r="Y165" s="101"/>
      <c r="Z165" s="39"/>
      <c r="AA165" s="39"/>
    </row>
    <row r="166" s="44" customFormat="true" ht="30" customHeight="true" spans="1:27">
      <c r="A166" s="64">
        <v>160</v>
      </c>
      <c r="B166" s="65" t="s">
        <v>115</v>
      </c>
      <c r="C166" s="65" t="s">
        <v>116</v>
      </c>
      <c r="D166" s="67" t="s">
        <v>293</v>
      </c>
      <c r="E166" s="65" t="s">
        <v>687</v>
      </c>
      <c r="F166" s="65" t="s">
        <v>726</v>
      </c>
      <c r="G166" s="65" t="s">
        <v>732</v>
      </c>
      <c r="H166" s="65" t="s">
        <v>86</v>
      </c>
      <c r="I166" s="65" t="s">
        <v>733</v>
      </c>
      <c r="J166" s="65">
        <v>2025.01</v>
      </c>
      <c r="K166" s="73">
        <v>2025.12</v>
      </c>
      <c r="L166" s="65" t="s">
        <v>88</v>
      </c>
      <c r="M166" s="65" t="s">
        <v>734</v>
      </c>
      <c r="N166" s="73">
        <v>98</v>
      </c>
      <c r="O166" s="73">
        <v>95</v>
      </c>
      <c r="P166" s="73">
        <v>3</v>
      </c>
      <c r="Q166" s="65">
        <v>1</v>
      </c>
      <c r="R166" s="65">
        <v>1020</v>
      </c>
      <c r="S166" s="65">
        <v>2564</v>
      </c>
      <c r="T166" s="119">
        <v>0</v>
      </c>
      <c r="U166" s="89">
        <v>29</v>
      </c>
      <c r="V166" s="65">
        <v>75</v>
      </c>
      <c r="W166" s="92" t="s">
        <v>735</v>
      </c>
      <c r="X166" s="92" t="s">
        <v>736</v>
      </c>
      <c r="Y166" s="100"/>
      <c r="Z166" s="40"/>
      <c r="AA166" s="40"/>
    </row>
    <row r="167" s="44" customFormat="true" ht="30" customHeight="true" spans="1:27">
      <c r="A167" s="64">
        <v>161</v>
      </c>
      <c r="B167" s="65" t="s">
        <v>115</v>
      </c>
      <c r="C167" s="65" t="s">
        <v>116</v>
      </c>
      <c r="D167" s="65" t="s">
        <v>117</v>
      </c>
      <c r="E167" s="65" t="s">
        <v>687</v>
      </c>
      <c r="F167" s="65" t="s">
        <v>737</v>
      </c>
      <c r="G167" s="65" t="s">
        <v>738</v>
      </c>
      <c r="H167" s="65" t="s">
        <v>86</v>
      </c>
      <c r="I167" s="65" t="s">
        <v>739</v>
      </c>
      <c r="J167" s="65">
        <v>2025.01</v>
      </c>
      <c r="K167" s="65">
        <v>2025.12</v>
      </c>
      <c r="L167" s="65" t="s">
        <v>88</v>
      </c>
      <c r="M167" s="65" t="s">
        <v>740</v>
      </c>
      <c r="N167" s="73">
        <v>25</v>
      </c>
      <c r="O167" s="73">
        <v>25</v>
      </c>
      <c r="P167" s="73">
        <v>0</v>
      </c>
      <c r="Q167" s="65">
        <v>1</v>
      </c>
      <c r="R167" s="65">
        <v>20</v>
      </c>
      <c r="S167" s="65">
        <v>80</v>
      </c>
      <c r="T167" s="119">
        <v>0</v>
      </c>
      <c r="U167" s="89">
        <v>5</v>
      </c>
      <c r="V167" s="65">
        <v>16</v>
      </c>
      <c r="W167" s="92" t="s">
        <v>695</v>
      </c>
      <c r="X167" s="92" t="s">
        <v>741</v>
      </c>
      <c r="Y167" s="100"/>
      <c r="Z167" s="40"/>
      <c r="AA167" s="40"/>
    </row>
    <row r="168" s="44" customFormat="true" ht="30" customHeight="true" spans="1:27">
      <c r="A168" s="64">
        <v>162</v>
      </c>
      <c r="B168" s="65" t="s">
        <v>80</v>
      </c>
      <c r="C168" s="65" t="s">
        <v>92</v>
      </c>
      <c r="D168" s="65" t="s">
        <v>168</v>
      </c>
      <c r="E168" s="65" t="s">
        <v>687</v>
      </c>
      <c r="F168" s="65" t="s">
        <v>742</v>
      </c>
      <c r="G168" s="65" t="s">
        <v>743</v>
      </c>
      <c r="H168" s="65" t="s">
        <v>155</v>
      </c>
      <c r="I168" s="65" t="s">
        <v>744</v>
      </c>
      <c r="J168" s="65">
        <v>2025.01</v>
      </c>
      <c r="K168" s="73">
        <v>2025.12</v>
      </c>
      <c r="L168" s="66" t="s">
        <v>144</v>
      </c>
      <c r="M168" s="65" t="s">
        <v>745</v>
      </c>
      <c r="N168" s="73">
        <v>50</v>
      </c>
      <c r="O168" s="73">
        <v>50</v>
      </c>
      <c r="P168" s="73">
        <v>0</v>
      </c>
      <c r="Q168" s="65">
        <v>1</v>
      </c>
      <c r="R168" s="110">
        <v>90</v>
      </c>
      <c r="S168" s="65">
        <v>350</v>
      </c>
      <c r="T168" s="119">
        <v>0</v>
      </c>
      <c r="U168" s="89">
        <v>3</v>
      </c>
      <c r="V168" s="65">
        <v>9</v>
      </c>
      <c r="W168" s="92" t="s">
        <v>730</v>
      </c>
      <c r="X168" s="92" t="s">
        <v>746</v>
      </c>
      <c r="Y168" s="100"/>
      <c r="Z168" s="40"/>
      <c r="AA168" s="40"/>
    </row>
    <row r="169" s="44" customFormat="true" ht="30" customHeight="true" spans="1:27">
      <c r="A169" s="64">
        <v>163</v>
      </c>
      <c r="B169" s="65" t="s">
        <v>80</v>
      </c>
      <c r="C169" s="65" t="s">
        <v>92</v>
      </c>
      <c r="D169" s="65" t="s">
        <v>168</v>
      </c>
      <c r="E169" s="65" t="s">
        <v>687</v>
      </c>
      <c r="F169" s="65" t="s">
        <v>747</v>
      </c>
      <c r="G169" s="65" t="s">
        <v>748</v>
      </c>
      <c r="H169" s="65" t="s">
        <v>155</v>
      </c>
      <c r="I169" s="65" t="s">
        <v>749</v>
      </c>
      <c r="J169" s="65">
        <v>2025.01</v>
      </c>
      <c r="K169" s="65">
        <v>2025.12</v>
      </c>
      <c r="L169" s="66" t="s">
        <v>144</v>
      </c>
      <c r="M169" s="65" t="s">
        <v>750</v>
      </c>
      <c r="N169" s="73">
        <v>5</v>
      </c>
      <c r="O169" s="73">
        <v>5</v>
      </c>
      <c r="P169" s="73">
        <v>0</v>
      </c>
      <c r="Q169" s="65">
        <v>1</v>
      </c>
      <c r="R169" s="65">
        <v>9</v>
      </c>
      <c r="S169" s="65">
        <v>22</v>
      </c>
      <c r="T169" s="119">
        <v>0</v>
      </c>
      <c r="U169" s="89">
        <v>3</v>
      </c>
      <c r="V169" s="65">
        <v>8</v>
      </c>
      <c r="W169" s="92" t="s">
        <v>730</v>
      </c>
      <c r="X169" s="92" t="s">
        <v>751</v>
      </c>
      <c r="Y169" s="100"/>
      <c r="Z169" s="40"/>
      <c r="AA169" s="40"/>
    </row>
    <row r="170" s="44" customFormat="true" ht="30" customHeight="true" spans="1:27">
      <c r="A170" s="64">
        <v>164</v>
      </c>
      <c r="B170" s="65" t="s">
        <v>80</v>
      </c>
      <c r="C170" s="65" t="s">
        <v>92</v>
      </c>
      <c r="D170" s="65" t="s">
        <v>168</v>
      </c>
      <c r="E170" s="65" t="s">
        <v>687</v>
      </c>
      <c r="F170" s="65" t="s">
        <v>752</v>
      </c>
      <c r="G170" s="65" t="s">
        <v>753</v>
      </c>
      <c r="H170" s="65" t="s">
        <v>86</v>
      </c>
      <c r="I170" s="65" t="s">
        <v>754</v>
      </c>
      <c r="J170" s="65">
        <v>2025.01</v>
      </c>
      <c r="K170" s="73">
        <v>2025.12</v>
      </c>
      <c r="L170" s="66" t="s">
        <v>144</v>
      </c>
      <c r="M170" s="65" t="s">
        <v>755</v>
      </c>
      <c r="N170" s="73">
        <v>30</v>
      </c>
      <c r="O170" s="73">
        <v>20</v>
      </c>
      <c r="P170" s="73">
        <v>10</v>
      </c>
      <c r="Q170" s="65">
        <v>1</v>
      </c>
      <c r="R170" s="65">
        <v>150</v>
      </c>
      <c r="S170" s="65">
        <v>635</v>
      </c>
      <c r="T170" s="119">
        <v>0</v>
      </c>
      <c r="U170" s="89">
        <v>10</v>
      </c>
      <c r="V170" s="65">
        <v>32</v>
      </c>
      <c r="W170" s="92" t="s">
        <v>756</v>
      </c>
      <c r="X170" s="92" t="s">
        <v>757</v>
      </c>
      <c r="Y170" s="100"/>
      <c r="Z170" s="40"/>
      <c r="AA170" s="40"/>
    </row>
    <row r="171" s="44" customFormat="true" ht="30" customHeight="true" spans="1:27">
      <c r="A171" s="64">
        <v>165</v>
      </c>
      <c r="B171" s="65" t="s">
        <v>115</v>
      </c>
      <c r="C171" s="65" t="s">
        <v>116</v>
      </c>
      <c r="D171" s="65" t="s">
        <v>117</v>
      </c>
      <c r="E171" s="65" t="s">
        <v>687</v>
      </c>
      <c r="F171" s="65" t="s">
        <v>758</v>
      </c>
      <c r="G171" s="65" t="s">
        <v>759</v>
      </c>
      <c r="H171" s="65" t="s">
        <v>86</v>
      </c>
      <c r="I171" s="65" t="s">
        <v>760</v>
      </c>
      <c r="J171" s="65">
        <v>2025.01</v>
      </c>
      <c r="K171" s="65">
        <v>2025.12</v>
      </c>
      <c r="L171" s="65" t="s">
        <v>88</v>
      </c>
      <c r="M171" s="65" t="s">
        <v>761</v>
      </c>
      <c r="N171" s="73">
        <v>28</v>
      </c>
      <c r="O171" s="73">
        <v>28</v>
      </c>
      <c r="P171" s="73">
        <v>0</v>
      </c>
      <c r="Q171" s="65">
        <v>1</v>
      </c>
      <c r="R171" s="65">
        <v>30</v>
      </c>
      <c r="S171" s="65">
        <v>210</v>
      </c>
      <c r="T171" s="119">
        <v>0</v>
      </c>
      <c r="U171" s="89">
        <v>5</v>
      </c>
      <c r="V171" s="65">
        <v>10</v>
      </c>
      <c r="W171" s="92" t="s">
        <v>762</v>
      </c>
      <c r="X171" s="92" t="s">
        <v>763</v>
      </c>
      <c r="Y171" s="100"/>
      <c r="Z171" s="40"/>
      <c r="AA171" s="40"/>
    </row>
    <row r="172" s="44" customFormat="true" ht="30" customHeight="true" spans="1:27">
      <c r="A172" s="64">
        <v>166</v>
      </c>
      <c r="B172" s="65" t="s">
        <v>115</v>
      </c>
      <c r="C172" s="65" t="s">
        <v>116</v>
      </c>
      <c r="D172" s="65" t="s">
        <v>117</v>
      </c>
      <c r="E172" s="65" t="s">
        <v>687</v>
      </c>
      <c r="F172" s="65" t="s">
        <v>764</v>
      </c>
      <c r="G172" s="65" t="s">
        <v>765</v>
      </c>
      <c r="H172" s="65" t="s">
        <v>86</v>
      </c>
      <c r="I172" s="65" t="s">
        <v>766</v>
      </c>
      <c r="J172" s="65">
        <v>2025.01</v>
      </c>
      <c r="K172" s="73">
        <v>2025.12</v>
      </c>
      <c r="L172" s="65" t="s">
        <v>88</v>
      </c>
      <c r="M172" s="65" t="s">
        <v>767</v>
      </c>
      <c r="N172" s="73">
        <v>20</v>
      </c>
      <c r="O172" s="73">
        <v>20</v>
      </c>
      <c r="P172" s="73">
        <v>0</v>
      </c>
      <c r="Q172" s="65">
        <v>1</v>
      </c>
      <c r="R172" s="65">
        <v>80</v>
      </c>
      <c r="S172" s="65">
        <v>240</v>
      </c>
      <c r="T172" s="119">
        <v>0</v>
      </c>
      <c r="U172" s="89">
        <v>15</v>
      </c>
      <c r="V172" s="65">
        <v>23</v>
      </c>
      <c r="W172" s="92" t="s">
        <v>762</v>
      </c>
      <c r="X172" s="92" t="s">
        <v>768</v>
      </c>
      <c r="Y172" s="100"/>
      <c r="Z172" s="40"/>
      <c r="AA172" s="40"/>
    </row>
    <row r="173" s="44" customFormat="true" ht="30" customHeight="true" spans="1:27">
      <c r="A173" s="64">
        <v>167</v>
      </c>
      <c r="B173" s="65" t="s">
        <v>115</v>
      </c>
      <c r="C173" s="65" t="s">
        <v>116</v>
      </c>
      <c r="D173" s="65" t="s">
        <v>117</v>
      </c>
      <c r="E173" s="65" t="s">
        <v>687</v>
      </c>
      <c r="F173" s="65" t="s">
        <v>769</v>
      </c>
      <c r="G173" s="65" t="s">
        <v>770</v>
      </c>
      <c r="H173" s="65" t="s">
        <v>86</v>
      </c>
      <c r="I173" s="65" t="s">
        <v>771</v>
      </c>
      <c r="J173" s="65">
        <v>2025.01</v>
      </c>
      <c r="K173" s="65">
        <v>2025.12</v>
      </c>
      <c r="L173" s="65" t="s">
        <v>88</v>
      </c>
      <c r="M173" s="65" t="s">
        <v>772</v>
      </c>
      <c r="N173" s="73">
        <v>40</v>
      </c>
      <c r="O173" s="73">
        <v>40</v>
      </c>
      <c r="P173" s="73">
        <v>0</v>
      </c>
      <c r="Q173" s="65">
        <v>1</v>
      </c>
      <c r="R173" s="65">
        <v>35</v>
      </c>
      <c r="S173" s="65">
        <v>189</v>
      </c>
      <c r="T173" s="119">
        <v>0</v>
      </c>
      <c r="U173" s="89">
        <v>3</v>
      </c>
      <c r="V173" s="65">
        <v>10</v>
      </c>
      <c r="W173" s="92" t="s">
        <v>773</v>
      </c>
      <c r="X173" s="92" t="s">
        <v>774</v>
      </c>
      <c r="Y173" s="100"/>
      <c r="Z173" s="40"/>
      <c r="AA173" s="40"/>
    </row>
    <row r="174" s="44" customFormat="true" ht="30" customHeight="true" spans="1:27">
      <c r="A174" s="64">
        <v>168</v>
      </c>
      <c r="B174" s="65" t="s">
        <v>115</v>
      </c>
      <c r="C174" s="65" t="s">
        <v>116</v>
      </c>
      <c r="D174" s="65" t="s">
        <v>117</v>
      </c>
      <c r="E174" s="65" t="s">
        <v>687</v>
      </c>
      <c r="F174" s="65" t="s">
        <v>775</v>
      </c>
      <c r="G174" s="65" t="s">
        <v>776</v>
      </c>
      <c r="H174" s="65" t="s">
        <v>155</v>
      </c>
      <c r="I174" s="65" t="s">
        <v>777</v>
      </c>
      <c r="J174" s="65">
        <v>2025.01</v>
      </c>
      <c r="K174" s="73">
        <v>2025.12</v>
      </c>
      <c r="L174" s="65" t="s">
        <v>88</v>
      </c>
      <c r="M174" s="65" t="s">
        <v>778</v>
      </c>
      <c r="N174" s="73">
        <v>20</v>
      </c>
      <c r="O174" s="73">
        <v>15</v>
      </c>
      <c r="P174" s="73">
        <v>5</v>
      </c>
      <c r="Q174" s="65">
        <v>1</v>
      </c>
      <c r="R174" s="65">
        <v>40</v>
      </c>
      <c r="S174" s="65">
        <v>110</v>
      </c>
      <c r="T174" s="119">
        <v>0</v>
      </c>
      <c r="U174" s="89">
        <v>1</v>
      </c>
      <c r="V174" s="65">
        <v>7</v>
      </c>
      <c r="W174" s="92" t="s">
        <v>773</v>
      </c>
      <c r="X174" s="92" t="s">
        <v>779</v>
      </c>
      <c r="Y174" s="100"/>
      <c r="Z174" s="40"/>
      <c r="AA174" s="40"/>
    </row>
    <row r="175" s="48" customFormat="true" ht="30" customHeight="true" spans="1:27">
      <c r="A175" s="64">
        <v>169</v>
      </c>
      <c r="B175" s="65" t="s">
        <v>80</v>
      </c>
      <c r="C175" s="65" t="s">
        <v>92</v>
      </c>
      <c r="D175" s="65" t="s">
        <v>168</v>
      </c>
      <c r="E175" s="69" t="s">
        <v>780</v>
      </c>
      <c r="F175" s="69" t="s">
        <v>781</v>
      </c>
      <c r="G175" s="69" t="s">
        <v>782</v>
      </c>
      <c r="H175" s="65" t="s">
        <v>86</v>
      </c>
      <c r="I175" s="69" t="s">
        <v>783</v>
      </c>
      <c r="J175" s="65">
        <v>2025.01</v>
      </c>
      <c r="K175" s="65">
        <v>2025.12</v>
      </c>
      <c r="L175" s="65" t="s">
        <v>88</v>
      </c>
      <c r="M175" s="69" t="s">
        <v>784</v>
      </c>
      <c r="N175" s="117">
        <v>10</v>
      </c>
      <c r="O175" s="117">
        <v>10</v>
      </c>
      <c r="P175" s="117">
        <v>0</v>
      </c>
      <c r="Q175" s="69">
        <v>1</v>
      </c>
      <c r="R175" s="69">
        <v>33</v>
      </c>
      <c r="S175" s="69">
        <v>98</v>
      </c>
      <c r="T175" s="69">
        <v>1</v>
      </c>
      <c r="U175" s="69">
        <v>5</v>
      </c>
      <c r="V175" s="69">
        <v>19</v>
      </c>
      <c r="W175" s="95" t="s">
        <v>785</v>
      </c>
      <c r="X175" s="95" t="s">
        <v>786</v>
      </c>
      <c r="Y175" s="122"/>
      <c r="Z175" s="40"/>
      <c r="AA175" s="40"/>
    </row>
    <row r="176" s="49" customFormat="true" ht="30" customHeight="true" spans="1:27">
      <c r="A176" s="62">
        <v>170</v>
      </c>
      <c r="B176" s="63" t="s">
        <v>80</v>
      </c>
      <c r="C176" s="63" t="s">
        <v>92</v>
      </c>
      <c r="D176" s="63" t="s">
        <v>168</v>
      </c>
      <c r="E176" s="115" t="s">
        <v>780</v>
      </c>
      <c r="F176" s="115" t="s">
        <v>781</v>
      </c>
      <c r="G176" s="115" t="s">
        <v>787</v>
      </c>
      <c r="H176" s="63" t="s">
        <v>86</v>
      </c>
      <c r="I176" s="115" t="s">
        <v>788</v>
      </c>
      <c r="J176" s="63">
        <v>2025.01</v>
      </c>
      <c r="K176" s="74">
        <v>2025.12</v>
      </c>
      <c r="L176" s="63" t="s">
        <v>88</v>
      </c>
      <c r="M176" s="115" t="s">
        <v>789</v>
      </c>
      <c r="N176" s="118">
        <v>10</v>
      </c>
      <c r="O176" s="118">
        <v>10</v>
      </c>
      <c r="P176" s="118">
        <v>0</v>
      </c>
      <c r="Q176" s="115">
        <v>1</v>
      </c>
      <c r="R176" s="115">
        <v>85</v>
      </c>
      <c r="S176" s="115">
        <v>200</v>
      </c>
      <c r="T176" s="115">
        <v>1</v>
      </c>
      <c r="U176" s="115">
        <v>13</v>
      </c>
      <c r="V176" s="115">
        <v>42</v>
      </c>
      <c r="W176" s="121" t="s">
        <v>790</v>
      </c>
      <c r="X176" s="121" t="s">
        <v>786</v>
      </c>
      <c r="Y176" s="123"/>
      <c r="Z176" s="39"/>
      <c r="AA176" s="39"/>
    </row>
    <row r="177" s="48" customFormat="true" ht="55" customHeight="true" spans="1:27">
      <c r="A177" s="64">
        <v>171</v>
      </c>
      <c r="B177" s="65" t="s">
        <v>80</v>
      </c>
      <c r="C177" s="65" t="s">
        <v>92</v>
      </c>
      <c r="D177" s="65" t="s">
        <v>168</v>
      </c>
      <c r="E177" s="69" t="s">
        <v>780</v>
      </c>
      <c r="F177" s="69" t="s">
        <v>781</v>
      </c>
      <c r="G177" s="69" t="s">
        <v>791</v>
      </c>
      <c r="H177" s="65" t="s">
        <v>86</v>
      </c>
      <c r="I177" s="69" t="s">
        <v>792</v>
      </c>
      <c r="J177" s="65">
        <v>2025.01</v>
      </c>
      <c r="K177" s="65">
        <v>2025.12</v>
      </c>
      <c r="L177" s="65" t="s">
        <v>88</v>
      </c>
      <c r="M177" s="69" t="s">
        <v>793</v>
      </c>
      <c r="N177" s="117">
        <v>10</v>
      </c>
      <c r="O177" s="117">
        <v>10</v>
      </c>
      <c r="P177" s="117">
        <v>0</v>
      </c>
      <c r="Q177" s="69">
        <v>1</v>
      </c>
      <c r="R177" s="69">
        <v>27</v>
      </c>
      <c r="S177" s="69">
        <v>89</v>
      </c>
      <c r="T177" s="69">
        <v>1</v>
      </c>
      <c r="U177" s="69">
        <v>7</v>
      </c>
      <c r="V177" s="69">
        <v>13</v>
      </c>
      <c r="W177" s="95" t="s">
        <v>794</v>
      </c>
      <c r="X177" s="95" t="s">
        <v>795</v>
      </c>
      <c r="Y177" s="122"/>
      <c r="Z177" s="40"/>
      <c r="AA177" s="40"/>
    </row>
    <row r="178" s="48" customFormat="true" ht="30" customHeight="true" spans="1:27">
      <c r="A178" s="64">
        <v>172</v>
      </c>
      <c r="B178" s="65" t="s">
        <v>80</v>
      </c>
      <c r="C178" s="65" t="s">
        <v>92</v>
      </c>
      <c r="D178" s="65" t="s">
        <v>168</v>
      </c>
      <c r="E178" s="69" t="s">
        <v>780</v>
      </c>
      <c r="F178" s="69" t="s">
        <v>781</v>
      </c>
      <c r="G178" s="69" t="s">
        <v>796</v>
      </c>
      <c r="H178" s="65" t="s">
        <v>86</v>
      </c>
      <c r="I178" s="69" t="s">
        <v>797</v>
      </c>
      <c r="J178" s="65">
        <v>2025.01</v>
      </c>
      <c r="K178" s="73">
        <v>2025.12</v>
      </c>
      <c r="L178" s="65" t="s">
        <v>88</v>
      </c>
      <c r="M178" s="69" t="s">
        <v>798</v>
      </c>
      <c r="N178" s="117">
        <v>3</v>
      </c>
      <c r="O178" s="117">
        <v>3</v>
      </c>
      <c r="P178" s="117">
        <v>0</v>
      </c>
      <c r="Q178" s="69">
        <v>1</v>
      </c>
      <c r="R178" s="69">
        <v>19</v>
      </c>
      <c r="S178" s="69">
        <v>44</v>
      </c>
      <c r="T178" s="69">
        <v>1</v>
      </c>
      <c r="U178" s="69">
        <v>7</v>
      </c>
      <c r="V178" s="69">
        <v>11</v>
      </c>
      <c r="W178" s="95" t="s">
        <v>799</v>
      </c>
      <c r="X178" s="95" t="s">
        <v>795</v>
      </c>
      <c r="Y178" s="122"/>
      <c r="Z178" s="40"/>
      <c r="AA178" s="40"/>
    </row>
    <row r="179" s="48" customFormat="true" ht="30" customHeight="true" spans="1:27">
      <c r="A179" s="64">
        <v>173</v>
      </c>
      <c r="B179" s="65" t="s">
        <v>80</v>
      </c>
      <c r="C179" s="65" t="s">
        <v>92</v>
      </c>
      <c r="D179" s="65" t="s">
        <v>168</v>
      </c>
      <c r="E179" s="69" t="s">
        <v>780</v>
      </c>
      <c r="F179" s="69" t="s">
        <v>781</v>
      </c>
      <c r="G179" s="69" t="s">
        <v>800</v>
      </c>
      <c r="H179" s="65" t="s">
        <v>86</v>
      </c>
      <c r="I179" s="69" t="s">
        <v>797</v>
      </c>
      <c r="J179" s="65">
        <v>2025.01</v>
      </c>
      <c r="K179" s="65">
        <v>2025.12</v>
      </c>
      <c r="L179" s="65" t="s">
        <v>88</v>
      </c>
      <c r="M179" s="69" t="s">
        <v>801</v>
      </c>
      <c r="N179" s="117">
        <v>10</v>
      </c>
      <c r="O179" s="117">
        <v>10</v>
      </c>
      <c r="P179" s="117">
        <v>0</v>
      </c>
      <c r="Q179" s="69">
        <v>1</v>
      </c>
      <c r="R179" s="69">
        <v>19</v>
      </c>
      <c r="S179" s="69">
        <v>44</v>
      </c>
      <c r="T179" s="69">
        <v>1</v>
      </c>
      <c r="U179" s="69">
        <v>7</v>
      </c>
      <c r="V179" s="69">
        <v>11</v>
      </c>
      <c r="W179" s="95" t="s">
        <v>802</v>
      </c>
      <c r="X179" s="95" t="s">
        <v>795</v>
      </c>
      <c r="Y179" s="122"/>
      <c r="Z179" s="40"/>
      <c r="AA179" s="40"/>
    </row>
    <row r="180" s="49" customFormat="true" ht="30" customHeight="true" spans="1:27">
      <c r="A180" s="62">
        <v>174</v>
      </c>
      <c r="B180" s="63" t="s">
        <v>115</v>
      </c>
      <c r="C180" s="63" t="s">
        <v>116</v>
      </c>
      <c r="D180" s="63" t="s">
        <v>142</v>
      </c>
      <c r="E180" s="115" t="s">
        <v>780</v>
      </c>
      <c r="F180" s="115" t="s">
        <v>803</v>
      </c>
      <c r="G180" s="115" t="s">
        <v>804</v>
      </c>
      <c r="H180" s="63" t="s">
        <v>86</v>
      </c>
      <c r="I180" s="115" t="s">
        <v>805</v>
      </c>
      <c r="J180" s="63">
        <v>2025.01</v>
      </c>
      <c r="K180" s="74">
        <v>2025.12</v>
      </c>
      <c r="L180" s="90" t="s">
        <v>144</v>
      </c>
      <c r="M180" s="115" t="s">
        <v>806</v>
      </c>
      <c r="N180" s="118">
        <v>12</v>
      </c>
      <c r="O180" s="118">
        <v>10</v>
      </c>
      <c r="P180" s="118">
        <v>2</v>
      </c>
      <c r="Q180" s="115">
        <v>1</v>
      </c>
      <c r="R180" s="115">
        <v>26</v>
      </c>
      <c r="S180" s="115">
        <v>77</v>
      </c>
      <c r="T180" s="115">
        <v>1</v>
      </c>
      <c r="U180" s="115">
        <v>4</v>
      </c>
      <c r="V180" s="115">
        <v>11</v>
      </c>
      <c r="W180" s="121" t="s">
        <v>807</v>
      </c>
      <c r="X180" s="121" t="s">
        <v>807</v>
      </c>
      <c r="Y180" s="123"/>
      <c r="Z180" s="39"/>
      <c r="AA180" s="39"/>
    </row>
    <row r="181" s="48" customFormat="true" ht="30" customHeight="true" spans="1:27">
      <c r="A181" s="64">
        <v>175</v>
      </c>
      <c r="B181" s="65" t="s">
        <v>80</v>
      </c>
      <c r="C181" s="65" t="s">
        <v>92</v>
      </c>
      <c r="D181" s="65" t="s">
        <v>168</v>
      </c>
      <c r="E181" s="69" t="s">
        <v>780</v>
      </c>
      <c r="F181" s="69" t="s">
        <v>803</v>
      </c>
      <c r="G181" s="69" t="s">
        <v>808</v>
      </c>
      <c r="H181" s="65" t="s">
        <v>155</v>
      </c>
      <c r="I181" s="69" t="s">
        <v>805</v>
      </c>
      <c r="J181" s="65">
        <v>2025.01</v>
      </c>
      <c r="K181" s="65">
        <v>2025.12</v>
      </c>
      <c r="L181" s="66" t="s">
        <v>144</v>
      </c>
      <c r="M181" s="69" t="s">
        <v>809</v>
      </c>
      <c r="N181" s="117">
        <v>10</v>
      </c>
      <c r="O181" s="117">
        <v>10</v>
      </c>
      <c r="P181" s="117">
        <v>0</v>
      </c>
      <c r="Q181" s="69">
        <v>1</v>
      </c>
      <c r="R181" s="69">
        <v>26</v>
      </c>
      <c r="S181" s="69">
        <v>77</v>
      </c>
      <c r="T181" s="69">
        <v>1</v>
      </c>
      <c r="U181" s="69">
        <v>4</v>
      </c>
      <c r="V181" s="69">
        <v>11</v>
      </c>
      <c r="W181" s="95" t="s">
        <v>807</v>
      </c>
      <c r="X181" s="95" t="s">
        <v>807</v>
      </c>
      <c r="Y181" s="122"/>
      <c r="Z181" s="40"/>
      <c r="AA181" s="40"/>
    </row>
    <row r="182" s="48" customFormat="true" ht="30" customHeight="true" spans="1:27">
      <c r="A182" s="64">
        <v>176</v>
      </c>
      <c r="B182" s="65" t="s">
        <v>115</v>
      </c>
      <c r="C182" s="65" t="s">
        <v>116</v>
      </c>
      <c r="D182" s="65" t="s">
        <v>117</v>
      </c>
      <c r="E182" s="69" t="s">
        <v>780</v>
      </c>
      <c r="F182" s="69" t="s">
        <v>803</v>
      </c>
      <c r="G182" s="69" t="s">
        <v>810</v>
      </c>
      <c r="H182" s="65" t="s">
        <v>155</v>
      </c>
      <c r="I182" s="69" t="s">
        <v>805</v>
      </c>
      <c r="J182" s="65">
        <v>2025.01</v>
      </c>
      <c r="K182" s="73">
        <v>2025.12</v>
      </c>
      <c r="L182" s="65" t="s">
        <v>88</v>
      </c>
      <c r="M182" s="69" t="s">
        <v>811</v>
      </c>
      <c r="N182" s="117">
        <v>15</v>
      </c>
      <c r="O182" s="117">
        <v>10</v>
      </c>
      <c r="P182" s="117">
        <v>5</v>
      </c>
      <c r="Q182" s="69">
        <v>1</v>
      </c>
      <c r="R182" s="69">
        <v>122</v>
      </c>
      <c r="S182" s="69">
        <v>487</v>
      </c>
      <c r="T182" s="69">
        <v>1</v>
      </c>
      <c r="U182" s="69">
        <v>4</v>
      </c>
      <c r="V182" s="69">
        <v>11</v>
      </c>
      <c r="W182" s="95" t="s">
        <v>812</v>
      </c>
      <c r="X182" s="95" t="s">
        <v>812</v>
      </c>
      <c r="Y182" s="122"/>
      <c r="Z182" s="40"/>
      <c r="AA182" s="40"/>
    </row>
    <row r="183" s="48" customFormat="true" ht="30" customHeight="true" spans="1:27">
      <c r="A183" s="64">
        <v>177</v>
      </c>
      <c r="B183" s="65" t="s">
        <v>80</v>
      </c>
      <c r="C183" s="65" t="s">
        <v>92</v>
      </c>
      <c r="D183" s="65" t="s">
        <v>168</v>
      </c>
      <c r="E183" s="69" t="s">
        <v>780</v>
      </c>
      <c r="F183" s="69" t="s">
        <v>803</v>
      </c>
      <c r="G183" s="69" t="s">
        <v>813</v>
      </c>
      <c r="H183" s="65" t="s">
        <v>155</v>
      </c>
      <c r="I183" s="69" t="s">
        <v>814</v>
      </c>
      <c r="J183" s="65">
        <v>2025.01</v>
      </c>
      <c r="K183" s="65">
        <v>2025.12</v>
      </c>
      <c r="L183" s="66" t="s">
        <v>144</v>
      </c>
      <c r="M183" s="69" t="s">
        <v>815</v>
      </c>
      <c r="N183" s="117">
        <v>15</v>
      </c>
      <c r="O183" s="117">
        <v>10</v>
      </c>
      <c r="P183" s="117">
        <v>5</v>
      </c>
      <c r="Q183" s="69">
        <v>1</v>
      </c>
      <c r="R183" s="69">
        <v>82</v>
      </c>
      <c r="S183" s="69">
        <v>215</v>
      </c>
      <c r="T183" s="69">
        <v>1</v>
      </c>
      <c r="U183" s="69">
        <v>10</v>
      </c>
      <c r="V183" s="69">
        <v>23</v>
      </c>
      <c r="W183" s="95" t="s">
        <v>816</v>
      </c>
      <c r="X183" s="95" t="s">
        <v>816</v>
      </c>
      <c r="Y183" s="122"/>
      <c r="Z183" s="40"/>
      <c r="AA183" s="40"/>
    </row>
    <row r="184" s="48" customFormat="true" ht="51" customHeight="true" spans="1:27">
      <c r="A184" s="64">
        <v>178</v>
      </c>
      <c r="B184" s="65" t="s">
        <v>115</v>
      </c>
      <c r="C184" s="65" t="s">
        <v>116</v>
      </c>
      <c r="D184" s="65" t="s">
        <v>117</v>
      </c>
      <c r="E184" s="69" t="s">
        <v>780</v>
      </c>
      <c r="F184" s="69" t="s">
        <v>817</v>
      </c>
      <c r="G184" s="69" t="s">
        <v>818</v>
      </c>
      <c r="H184" s="65" t="s">
        <v>86</v>
      </c>
      <c r="I184" s="69" t="s">
        <v>819</v>
      </c>
      <c r="J184" s="65">
        <v>2025.01</v>
      </c>
      <c r="K184" s="73">
        <v>2025.12</v>
      </c>
      <c r="L184" s="65" t="s">
        <v>88</v>
      </c>
      <c r="M184" s="69" t="s">
        <v>820</v>
      </c>
      <c r="N184" s="117">
        <v>75</v>
      </c>
      <c r="O184" s="117">
        <v>75</v>
      </c>
      <c r="P184" s="117">
        <v>0</v>
      </c>
      <c r="Q184" s="69">
        <v>1</v>
      </c>
      <c r="R184" s="69">
        <v>41</v>
      </c>
      <c r="S184" s="69">
        <v>80</v>
      </c>
      <c r="T184" s="69">
        <v>1</v>
      </c>
      <c r="U184" s="69">
        <v>6</v>
      </c>
      <c r="V184" s="69">
        <v>18</v>
      </c>
      <c r="W184" s="95" t="s">
        <v>821</v>
      </c>
      <c r="X184" s="95" t="s">
        <v>822</v>
      </c>
      <c r="Y184" s="122"/>
      <c r="Z184" s="40"/>
      <c r="AA184" s="40"/>
    </row>
    <row r="185" s="48" customFormat="true" ht="30" customHeight="true" spans="1:27">
      <c r="A185" s="64">
        <v>179</v>
      </c>
      <c r="B185" s="65" t="s">
        <v>115</v>
      </c>
      <c r="C185" s="65" t="s">
        <v>116</v>
      </c>
      <c r="D185" s="65" t="s">
        <v>117</v>
      </c>
      <c r="E185" s="69" t="s">
        <v>780</v>
      </c>
      <c r="F185" s="69" t="s">
        <v>817</v>
      </c>
      <c r="G185" s="69" t="s">
        <v>823</v>
      </c>
      <c r="H185" s="65" t="s">
        <v>86</v>
      </c>
      <c r="I185" s="69" t="s">
        <v>824</v>
      </c>
      <c r="J185" s="65">
        <v>2025.01</v>
      </c>
      <c r="K185" s="65">
        <v>2025.12</v>
      </c>
      <c r="L185" s="65" t="s">
        <v>88</v>
      </c>
      <c r="M185" s="69" t="s">
        <v>825</v>
      </c>
      <c r="N185" s="117">
        <v>25</v>
      </c>
      <c r="O185" s="117">
        <v>25</v>
      </c>
      <c r="P185" s="117">
        <v>0</v>
      </c>
      <c r="Q185" s="69">
        <v>1</v>
      </c>
      <c r="R185" s="69">
        <v>39</v>
      </c>
      <c r="S185" s="69">
        <v>78</v>
      </c>
      <c r="T185" s="69">
        <v>1</v>
      </c>
      <c r="U185" s="69">
        <v>4</v>
      </c>
      <c r="V185" s="69">
        <v>9</v>
      </c>
      <c r="W185" s="95" t="s">
        <v>821</v>
      </c>
      <c r="X185" s="95" t="s">
        <v>826</v>
      </c>
      <c r="Y185" s="122"/>
      <c r="Z185" s="40"/>
      <c r="AA185" s="40"/>
    </row>
    <row r="186" s="48" customFormat="true" ht="30" customHeight="true" spans="1:27">
      <c r="A186" s="64">
        <v>180</v>
      </c>
      <c r="B186" s="65" t="s">
        <v>115</v>
      </c>
      <c r="C186" s="65" t="s">
        <v>116</v>
      </c>
      <c r="D186" s="65" t="s">
        <v>142</v>
      </c>
      <c r="E186" s="69" t="s">
        <v>780</v>
      </c>
      <c r="F186" s="69" t="s">
        <v>817</v>
      </c>
      <c r="G186" s="69" t="s">
        <v>827</v>
      </c>
      <c r="H186" s="65" t="s">
        <v>86</v>
      </c>
      <c r="I186" s="69" t="s">
        <v>828</v>
      </c>
      <c r="J186" s="65">
        <v>2025.01</v>
      </c>
      <c r="K186" s="73">
        <v>2025.12</v>
      </c>
      <c r="L186" s="65" t="s">
        <v>88</v>
      </c>
      <c r="M186" s="69" t="s">
        <v>829</v>
      </c>
      <c r="N186" s="117">
        <v>10</v>
      </c>
      <c r="O186" s="117">
        <v>10</v>
      </c>
      <c r="P186" s="117">
        <v>0</v>
      </c>
      <c r="Q186" s="69">
        <v>1</v>
      </c>
      <c r="R186" s="69">
        <v>31</v>
      </c>
      <c r="S186" s="69">
        <v>63</v>
      </c>
      <c r="T186" s="69">
        <v>1</v>
      </c>
      <c r="U186" s="69">
        <v>2</v>
      </c>
      <c r="V186" s="69">
        <v>6</v>
      </c>
      <c r="W186" s="95" t="s">
        <v>830</v>
      </c>
      <c r="X186" s="95" t="s">
        <v>831</v>
      </c>
      <c r="Y186" s="122"/>
      <c r="Z186" s="40"/>
      <c r="AA186" s="40"/>
    </row>
    <row r="187" s="48" customFormat="true" ht="30" customHeight="true" spans="1:27">
      <c r="A187" s="64">
        <v>181</v>
      </c>
      <c r="B187" s="65" t="s">
        <v>115</v>
      </c>
      <c r="C187" s="65" t="s">
        <v>116</v>
      </c>
      <c r="D187" s="65" t="s">
        <v>142</v>
      </c>
      <c r="E187" s="69" t="s">
        <v>780</v>
      </c>
      <c r="F187" s="69" t="s">
        <v>817</v>
      </c>
      <c r="G187" s="69" t="s">
        <v>832</v>
      </c>
      <c r="H187" s="65" t="s">
        <v>86</v>
      </c>
      <c r="I187" s="69" t="s">
        <v>833</v>
      </c>
      <c r="J187" s="65">
        <v>2025.01</v>
      </c>
      <c r="K187" s="65">
        <v>2025.12</v>
      </c>
      <c r="L187" s="65" t="s">
        <v>88</v>
      </c>
      <c r="M187" s="69" t="s">
        <v>834</v>
      </c>
      <c r="N187" s="117">
        <v>13</v>
      </c>
      <c r="O187" s="117">
        <v>13</v>
      </c>
      <c r="P187" s="117">
        <v>0</v>
      </c>
      <c r="Q187" s="69">
        <v>1</v>
      </c>
      <c r="R187" s="69">
        <v>48</v>
      </c>
      <c r="S187" s="69">
        <v>98</v>
      </c>
      <c r="T187" s="69">
        <v>1</v>
      </c>
      <c r="U187" s="69">
        <v>6</v>
      </c>
      <c r="V187" s="69">
        <v>19</v>
      </c>
      <c r="W187" s="95" t="s">
        <v>835</v>
      </c>
      <c r="X187" s="95" t="s">
        <v>835</v>
      </c>
      <c r="Y187" s="122"/>
      <c r="Z187" s="40"/>
      <c r="AA187" s="40"/>
    </row>
    <row r="188" s="48" customFormat="true" ht="30" customHeight="true" spans="1:27">
      <c r="A188" s="64">
        <v>182</v>
      </c>
      <c r="B188" s="65" t="s">
        <v>115</v>
      </c>
      <c r="C188" s="65" t="s">
        <v>116</v>
      </c>
      <c r="D188" s="67" t="s">
        <v>293</v>
      </c>
      <c r="E188" s="69" t="s">
        <v>780</v>
      </c>
      <c r="F188" s="69" t="s">
        <v>817</v>
      </c>
      <c r="G188" s="69" t="s">
        <v>836</v>
      </c>
      <c r="H188" s="65" t="s">
        <v>86</v>
      </c>
      <c r="I188" s="69" t="s">
        <v>837</v>
      </c>
      <c r="J188" s="65">
        <v>2025.01</v>
      </c>
      <c r="K188" s="73">
        <v>2025.12</v>
      </c>
      <c r="L188" s="65" t="s">
        <v>88</v>
      </c>
      <c r="M188" s="69" t="s">
        <v>838</v>
      </c>
      <c r="N188" s="117">
        <v>15</v>
      </c>
      <c r="O188" s="117">
        <v>15</v>
      </c>
      <c r="P188" s="117">
        <v>0</v>
      </c>
      <c r="Q188" s="69">
        <v>1</v>
      </c>
      <c r="R188" s="69">
        <v>28</v>
      </c>
      <c r="S188" s="69">
        <v>68</v>
      </c>
      <c r="T188" s="69">
        <v>1</v>
      </c>
      <c r="U188" s="69">
        <v>27</v>
      </c>
      <c r="V188" s="69">
        <v>68</v>
      </c>
      <c r="W188" s="95" t="s">
        <v>839</v>
      </c>
      <c r="X188" s="95" t="s">
        <v>812</v>
      </c>
      <c r="Y188" s="122"/>
      <c r="Z188" s="40"/>
      <c r="AA188" s="40"/>
    </row>
    <row r="189" s="48" customFormat="true" ht="30" customHeight="true" spans="1:27">
      <c r="A189" s="64">
        <v>183</v>
      </c>
      <c r="B189" s="65" t="s">
        <v>80</v>
      </c>
      <c r="C189" s="65" t="s">
        <v>92</v>
      </c>
      <c r="D189" s="65" t="s">
        <v>168</v>
      </c>
      <c r="E189" s="69" t="s">
        <v>780</v>
      </c>
      <c r="F189" s="69" t="s">
        <v>817</v>
      </c>
      <c r="G189" s="69" t="s">
        <v>840</v>
      </c>
      <c r="H189" s="65" t="s">
        <v>86</v>
      </c>
      <c r="I189" s="69" t="s">
        <v>841</v>
      </c>
      <c r="J189" s="65">
        <v>2025.01</v>
      </c>
      <c r="K189" s="65">
        <v>2025.12</v>
      </c>
      <c r="L189" s="65" t="s">
        <v>88</v>
      </c>
      <c r="M189" s="69" t="s">
        <v>842</v>
      </c>
      <c r="N189" s="117">
        <v>23</v>
      </c>
      <c r="O189" s="117">
        <v>23</v>
      </c>
      <c r="P189" s="117">
        <v>0</v>
      </c>
      <c r="Q189" s="69">
        <v>1</v>
      </c>
      <c r="R189" s="69">
        <v>51</v>
      </c>
      <c r="S189" s="69">
        <v>127</v>
      </c>
      <c r="T189" s="69">
        <v>1</v>
      </c>
      <c r="U189" s="69">
        <v>17</v>
      </c>
      <c r="V189" s="69">
        <v>48</v>
      </c>
      <c r="W189" s="95" t="s">
        <v>843</v>
      </c>
      <c r="X189" s="95" t="s">
        <v>844</v>
      </c>
      <c r="Y189" s="122"/>
      <c r="Z189" s="40"/>
      <c r="AA189" s="40"/>
    </row>
    <row r="190" s="48" customFormat="true" ht="30" customHeight="true" spans="1:27">
      <c r="A190" s="64">
        <v>184</v>
      </c>
      <c r="B190" s="65" t="s">
        <v>80</v>
      </c>
      <c r="C190" s="65" t="s">
        <v>92</v>
      </c>
      <c r="D190" s="65" t="s">
        <v>168</v>
      </c>
      <c r="E190" s="69" t="s">
        <v>780</v>
      </c>
      <c r="F190" s="69" t="s">
        <v>817</v>
      </c>
      <c r="G190" s="69" t="s">
        <v>845</v>
      </c>
      <c r="H190" s="65" t="s">
        <v>86</v>
      </c>
      <c r="I190" s="69" t="s">
        <v>846</v>
      </c>
      <c r="J190" s="65">
        <v>2025.01</v>
      </c>
      <c r="K190" s="73">
        <v>2025.12</v>
      </c>
      <c r="L190" s="65" t="s">
        <v>88</v>
      </c>
      <c r="M190" s="69" t="s">
        <v>847</v>
      </c>
      <c r="N190" s="117">
        <v>23</v>
      </c>
      <c r="O190" s="117">
        <v>23</v>
      </c>
      <c r="P190" s="117">
        <v>0</v>
      </c>
      <c r="Q190" s="69">
        <v>1</v>
      </c>
      <c r="R190" s="69">
        <v>55</v>
      </c>
      <c r="S190" s="69">
        <v>131</v>
      </c>
      <c r="T190" s="69">
        <v>1</v>
      </c>
      <c r="U190" s="69">
        <v>24</v>
      </c>
      <c r="V190" s="69">
        <v>76</v>
      </c>
      <c r="W190" s="95" t="s">
        <v>843</v>
      </c>
      <c r="X190" s="95" t="s">
        <v>844</v>
      </c>
      <c r="Y190" s="122"/>
      <c r="Z190" s="40"/>
      <c r="AA190" s="40"/>
    </row>
    <row r="191" s="48" customFormat="true" ht="30" customHeight="true" spans="1:27">
      <c r="A191" s="64">
        <v>185</v>
      </c>
      <c r="B191" s="65" t="s">
        <v>80</v>
      </c>
      <c r="C191" s="65" t="s">
        <v>92</v>
      </c>
      <c r="D191" s="65" t="s">
        <v>168</v>
      </c>
      <c r="E191" s="69" t="s">
        <v>780</v>
      </c>
      <c r="F191" s="69" t="s">
        <v>817</v>
      </c>
      <c r="G191" s="69" t="s">
        <v>848</v>
      </c>
      <c r="H191" s="65" t="s">
        <v>86</v>
      </c>
      <c r="I191" s="69" t="s">
        <v>849</v>
      </c>
      <c r="J191" s="65">
        <v>2025.01</v>
      </c>
      <c r="K191" s="65">
        <v>2025.12</v>
      </c>
      <c r="L191" s="65" t="s">
        <v>88</v>
      </c>
      <c r="M191" s="69" t="s">
        <v>850</v>
      </c>
      <c r="N191" s="117">
        <v>23</v>
      </c>
      <c r="O191" s="117">
        <v>23</v>
      </c>
      <c r="P191" s="117">
        <v>0</v>
      </c>
      <c r="Q191" s="69">
        <v>1</v>
      </c>
      <c r="R191" s="69">
        <v>60</v>
      </c>
      <c r="S191" s="69">
        <v>140</v>
      </c>
      <c r="T191" s="69">
        <v>1</v>
      </c>
      <c r="U191" s="69">
        <v>33</v>
      </c>
      <c r="V191" s="69">
        <v>86</v>
      </c>
      <c r="W191" s="95" t="s">
        <v>843</v>
      </c>
      <c r="X191" s="95" t="s">
        <v>844</v>
      </c>
      <c r="Y191" s="122"/>
      <c r="Z191" s="40"/>
      <c r="AA191" s="40"/>
    </row>
    <row r="192" s="48" customFormat="true" ht="30" customHeight="true" spans="1:27">
      <c r="A192" s="64">
        <v>186</v>
      </c>
      <c r="B192" s="65" t="s">
        <v>115</v>
      </c>
      <c r="C192" s="65" t="s">
        <v>116</v>
      </c>
      <c r="D192" s="67" t="s">
        <v>293</v>
      </c>
      <c r="E192" s="69" t="s">
        <v>780</v>
      </c>
      <c r="F192" s="69" t="s">
        <v>817</v>
      </c>
      <c r="G192" s="69" t="s">
        <v>851</v>
      </c>
      <c r="H192" s="65" t="s">
        <v>86</v>
      </c>
      <c r="I192" s="69" t="s">
        <v>841</v>
      </c>
      <c r="J192" s="65">
        <v>2025.01</v>
      </c>
      <c r="K192" s="73">
        <v>2025.12</v>
      </c>
      <c r="L192" s="65" t="s">
        <v>88</v>
      </c>
      <c r="M192" s="69" t="s">
        <v>852</v>
      </c>
      <c r="N192" s="117">
        <v>13</v>
      </c>
      <c r="O192" s="117">
        <v>13</v>
      </c>
      <c r="P192" s="117">
        <v>0</v>
      </c>
      <c r="Q192" s="69">
        <v>1</v>
      </c>
      <c r="R192" s="69">
        <v>51</v>
      </c>
      <c r="S192" s="69">
        <v>127</v>
      </c>
      <c r="T192" s="69">
        <v>1</v>
      </c>
      <c r="U192" s="69">
        <v>17</v>
      </c>
      <c r="V192" s="69">
        <v>48</v>
      </c>
      <c r="W192" s="95" t="s">
        <v>853</v>
      </c>
      <c r="X192" s="95" t="s">
        <v>812</v>
      </c>
      <c r="Y192" s="122"/>
      <c r="Z192" s="40"/>
      <c r="AA192" s="40"/>
    </row>
    <row r="193" s="48" customFormat="true" ht="30" customHeight="true" spans="1:27">
      <c r="A193" s="64">
        <v>187</v>
      </c>
      <c r="B193" s="65" t="s">
        <v>115</v>
      </c>
      <c r="C193" s="65" t="s">
        <v>116</v>
      </c>
      <c r="D193" s="67" t="s">
        <v>293</v>
      </c>
      <c r="E193" s="69" t="s">
        <v>780</v>
      </c>
      <c r="F193" s="69" t="s">
        <v>817</v>
      </c>
      <c r="G193" s="69" t="s">
        <v>854</v>
      </c>
      <c r="H193" s="65" t="s">
        <v>86</v>
      </c>
      <c r="I193" s="69" t="s">
        <v>846</v>
      </c>
      <c r="J193" s="65">
        <v>2025.01</v>
      </c>
      <c r="K193" s="65">
        <v>2025.12</v>
      </c>
      <c r="L193" s="65" t="s">
        <v>88</v>
      </c>
      <c r="M193" s="69" t="s">
        <v>855</v>
      </c>
      <c r="N193" s="117">
        <v>13</v>
      </c>
      <c r="O193" s="117">
        <v>13</v>
      </c>
      <c r="P193" s="117">
        <v>0</v>
      </c>
      <c r="Q193" s="69">
        <v>1</v>
      </c>
      <c r="R193" s="69">
        <v>55</v>
      </c>
      <c r="S193" s="69">
        <v>131</v>
      </c>
      <c r="T193" s="69">
        <v>1</v>
      </c>
      <c r="U193" s="69">
        <v>24</v>
      </c>
      <c r="V193" s="69">
        <v>76</v>
      </c>
      <c r="W193" s="95" t="s">
        <v>853</v>
      </c>
      <c r="X193" s="95" t="s">
        <v>812</v>
      </c>
      <c r="Y193" s="122"/>
      <c r="Z193" s="40"/>
      <c r="AA193" s="40"/>
    </row>
    <row r="194" s="48" customFormat="true" ht="30" customHeight="true" spans="1:27">
      <c r="A194" s="64">
        <v>188</v>
      </c>
      <c r="B194" s="65" t="s">
        <v>115</v>
      </c>
      <c r="C194" s="65" t="s">
        <v>116</v>
      </c>
      <c r="D194" s="67" t="s">
        <v>293</v>
      </c>
      <c r="E194" s="69" t="s">
        <v>780</v>
      </c>
      <c r="F194" s="69" t="s">
        <v>817</v>
      </c>
      <c r="G194" s="69" t="s">
        <v>856</v>
      </c>
      <c r="H194" s="65" t="s">
        <v>86</v>
      </c>
      <c r="I194" s="69" t="s">
        <v>849</v>
      </c>
      <c r="J194" s="65">
        <v>2025.01</v>
      </c>
      <c r="K194" s="73">
        <v>2025.12</v>
      </c>
      <c r="L194" s="65" t="s">
        <v>88</v>
      </c>
      <c r="M194" s="69" t="s">
        <v>857</v>
      </c>
      <c r="N194" s="117">
        <v>13</v>
      </c>
      <c r="O194" s="117">
        <v>13</v>
      </c>
      <c r="P194" s="117">
        <v>0</v>
      </c>
      <c r="Q194" s="69">
        <v>1</v>
      </c>
      <c r="R194" s="69">
        <v>60</v>
      </c>
      <c r="S194" s="69">
        <v>140</v>
      </c>
      <c r="T194" s="69">
        <v>1</v>
      </c>
      <c r="U194" s="69">
        <v>33</v>
      </c>
      <c r="V194" s="69">
        <v>86</v>
      </c>
      <c r="W194" s="95" t="s">
        <v>853</v>
      </c>
      <c r="X194" s="95" t="s">
        <v>812</v>
      </c>
      <c r="Y194" s="122"/>
      <c r="Z194" s="40"/>
      <c r="AA194" s="40"/>
    </row>
    <row r="195" s="48" customFormat="true" ht="30" customHeight="true" spans="1:27">
      <c r="A195" s="64">
        <v>189</v>
      </c>
      <c r="B195" s="65" t="s">
        <v>115</v>
      </c>
      <c r="C195" s="65" t="s">
        <v>116</v>
      </c>
      <c r="D195" s="67" t="s">
        <v>293</v>
      </c>
      <c r="E195" s="69" t="s">
        <v>780</v>
      </c>
      <c r="F195" s="69" t="s">
        <v>858</v>
      </c>
      <c r="G195" s="69" t="s">
        <v>859</v>
      </c>
      <c r="H195" s="65" t="s">
        <v>86</v>
      </c>
      <c r="I195" s="69" t="s">
        <v>858</v>
      </c>
      <c r="J195" s="65">
        <v>2025.01</v>
      </c>
      <c r="K195" s="65">
        <v>2025.12</v>
      </c>
      <c r="L195" s="65" t="s">
        <v>88</v>
      </c>
      <c r="M195" s="69" t="s">
        <v>860</v>
      </c>
      <c r="N195" s="117">
        <v>60</v>
      </c>
      <c r="O195" s="117">
        <v>60</v>
      </c>
      <c r="P195" s="117">
        <v>0</v>
      </c>
      <c r="Q195" s="69">
        <v>1</v>
      </c>
      <c r="R195" s="69">
        <v>345</v>
      </c>
      <c r="S195" s="69">
        <v>875</v>
      </c>
      <c r="T195" s="69">
        <v>1</v>
      </c>
      <c r="U195" s="69">
        <v>75</v>
      </c>
      <c r="V195" s="69">
        <v>185</v>
      </c>
      <c r="W195" s="95" t="s">
        <v>853</v>
      </c>
      <c r="X195" s="95" t="s">
        <v>861</v>
      </c>
      <c r="Y195" s="122"/>
      <c r="Z195" s="40"/>
      <c r="AA195" s="40"/>
    </row>
    <row r="196" s="48" customFormat="true" ht="30" customHeight="true" spans="1:27">
      <c r="A196" s="64">
        <v>190</v>
      </c>
      <c r="B196" s="65" t="s">
        <v>115</v>
      </c>
      <c r="C196" s="65" t="s">
        <v>116</v>
      </c>
      <c r="D196" s="65" t="s">
        <v>117</v>
      </c>
      <c r="E196" s="69" t="s">
        <v>780</v>
      </c>
      <c r="F196" s="69" t="s">
        <v>858</v>
      </c>
      <c r="G196" s="69" t="s">
        <v>862</v>
      </c>
      <c r="H196" s="65" t="s">
        <v>86</v>
      </c>
      <c r="I196" s="69" t="s">
        <v>858</v>
      </c>
      <c r="J196" s="65">
        <v>2025.01</v>
      </c>
      <c r="K196" s="73">
        <v>2025.12</v>
      </c>
      <c r="L196" s="65" t="s">
        <v>88</v>
      </c>
      <c r="M196" s="69" t="s">
        <v>863</v>
      </c>
      <c r="N196" s="117">
        <v>20</v>
      </c>
      <c r="O196" s="117">
        <v>20</v>
      </c>
      <c r="P196" s="117">
        <v>0</v>
      </c>
      <c r="Q196" s="69">
        <v>1</v>
      </c>
      <c r="R196" s="69">
        <v>24</v>
      </c>
      <c r="S196" s="69">
        <v>67</v>
      </c>
      <c r="T196" s="69">
        <v>1</v>
      </c>
      <c r="U196" s="69">
        <v>4</v>
      </c>
      <c r="V196" s="69">
        <v>9</v>
      </c>
      <c r="W196" s="95" t="s">
        <v>853</v>
      </c>
      <c r="X196" s="95" t="s">
        <v>864</v>
      </c>
      <c r="Y196" s="122"/>
      <c r="Z196" s="40"/>
      <c r="AA196" s="40"/>
    </row>
    <row r="197" s="48" customFormat="true" ht="30" customHeight="true" spans="1:27">
      <c r="A197" s="64">
        <v>191</v>
      </c>
      <c r="B197" s="65" t="s">
        <v>115</v>
      </c>
      <c r="C197" s="65" t="s">
        <v>116</v>
      </c>
      <c r="D197" s="67" t="s">
        <v>293</v>
      </c>
      <c r="E197" s="69" t="s">
        <v>780</v>
      </c>
      <c r="F197" s="69" t="s">
        <v>858</v>
      </c>
      <c r="G197" s="69" t="s">
        <v>865</v>
      </c>
      <c r="H197" s="65" t="s">
        <v>86</v>
      </c>
      <c r="I197" s="69" t="s">
        <v>858</v>
      </c>
      <c r="J197" s="65">
        <v>2025.01</v>
      </c>
      <c r="K197" s="65">
        <v>2025.12</v>
      </c>
      <c r="L197" s="65" t="s">
        <v>88</v>
      </c>
      <c r="M197" s="69" t="s">
        <v>866</v>
      </c>
      <c r="N197" s="117">
        <v>20</v>
      </c>
      <c r="O197" s="117">
        <v>20</v>
      </c>
      <c r="P197" s="117">
        <v>0</v>
      </c>
      <c r="Q197" s="69">
        <v>1</v>
      </c>
      <c r="R197" s="69">
        <v>15</v>
      </c>
      <c r="S197" s="69">
        <v>35</v>
      </c>
      <c r="T197" s="69">
        <v>1</v>
      </c>
      <c r="U197" s="69">
        <v>15</v>
      </c>
      <c r="V197" s="69">
        <v>47</v>
      </c>
      <c r="W197" s="95" t="s">
        <v>853</v>
      </c>
      <c r="X197" s="95" t="s">
        <v>867</v>
      </c>
      <c r="Y197" s="122"/>
      <c r="Z197" s="40"/>
      <c r="AA197" s="40"/>
    </row>
    <row r="198" s="48" customFormat="true" ht="30" customHeight="true" spans="1:27">
      <c r="A198" s="64">
        <v>192</v>
      </c>
      <c r="B198" s="65" t="s">
        <v>80</v>
      </c>
      <c r="C198" s="65" t="s">
        <v>92</v>
      </c>
      <c r="D198" s="65" t="s">
        <v>168</v>
      </c>
      <c r="E198" s="69" t="s">
        <v>780</v>
      </c>
      <c r="F198" s="69" t="s">
        <v>858</v>
      </c>
      <c r="G198" s="69" t="s">
        <v>868</v>
      </c>
      <c r="H198" s="65" t="s">
        <v>155</v>
      </c>
      <c r="I198" s="69" t="s">
        <v>858</v>
      </c>
      <c r="J198" s="65">
        <v>2025.01</v>
      </c>
      <c r="K198" s="73">
        <v>2025.12</v>
      </c>
      <c r="L198" s="66" t="s">
        <v>144</v>
      </c>
      <c r="M198" s="69" t="s">
        <v>869</v>
      </c>
      <c r="N198" s="117">
        <v>200</v>
      </c>
      <c r="O198" s="117">
        <v>200</v>
      </c>
      <c r="P198" s="117">
        <v>0</v>
      </c>
      <c r="Q198" s="69">
        <v>1</v>
      </c>
      <c r="R198" s="69">
        <v>62</v>
      </c>
      <c r="S198" s="69">
        <v>155</v>
      </c>
      <c r="T198" s="69">
        <v>1</v>
      </c>
      <c r="U198" s="69">
        <v>8</v>
      </c>
      <c r="V198" s="69">
        <v>18</v>
      </c>
      <c r="W198" s="95" t="s">
        <v>870</v>
      </c>
      <c r="X198" s="95" t="s">
        <v>871</v>
      </c>
      <c r="Y198" s="122"/>
      <c r="Z198" s="40"/>
      <c r="AA198" s="40"/>
    </row>
    <row r="199" s="49" customFormat="true" ht="30" customHeight="true" spans="1:27">
      <c r="A199" s="62">
        <v>193</v>
      </c>
      <c r="B199" s="63" t="s">
        <v>115</v>
      </c>
      <c r="C199" s="63" t="s">
        <v>116</v>
      </c>
      <c r="D199" s="63" t="s">
        <v>117</v>
      </c>
      <c r="E199" s="115" t="s">
        <v>780</v>
      </c>
      <c r="F199" s="115" t="s">
        <v>872</v>
      </c>
      <c r="G199" s="115" t="s">
        <v>873</v>
      </c>
      <c r="H199" s="63" t="s">
        <v>86</v>
      </c>
      <c r="I199" s="115" t="s">
        <v>874</v>
      </c>
      <c r="J199" s="63">
        <v>2025.01</v>
      </c>
      <c r="K199" s="63">
        <v>2025.12</v>
      </c>
      <c r="L199" s="63" t="s">
        <v>88</v>
      </c>
      <c r="M199" s="115" t="s">
        <v>875</v>
      </c>
      <c r="N199" s="118">
        <v>10.4</v>
      </c>
      <c r="O199" s="118">
        <v>8</v>
      </c>
      <c r="P199" s="118">
        <v>2.4</v>
      </c>
      <c r="Q199" s="115">
        <v>1</v>
      </c>
      <c r="R199" s="115">
        <v>25</v>
      </c>
      <c r="S199" s="115">
        <v>78</v>
      </c>
      <c r="T199" s="115">
        <v>1</v>
      </c>
      <c r="U199" s="115">
        <v>7</v>
      </c>
      <c r="V199" s="115">
        <v>18</v>
      </c>
      <c r="W199" s="121" t="s">
        <v>876</v>
      </c>
      <c r="X199" s="121" t="s">
        <v>877</v>
      </c>
      <c r="Y199" s="123"/>
      <c r="Z199" s="39"/>
      <c r="AA199" s="39"/>
    </row>
    <row r="200" s="48" customFormat="true" ht="30" customHeight="true" spans="1:27">
      <c r="A200" s="64">
        <v>194</v>
      </c>
      <c r="B200" s="65" t="s">
        <v>115</v>
      </c>
      <c r="C200" s="65" t="s">
        <v>116</v>
      </c>
      <c r="D200" s="65" t="s">
        <v>117</v>
      </c>
      <c r="E200" s="69" t="s">
        <v>780</v>
      </c>
      <c r="F200" s="69" t="s">
        <v>872</v>
      </c>
      <c r="G200" s="69" t="s">
        <v>878</v>
      </c>
      <c r="H200" s="65" t="s">
        <v>86</v>
      </c>
      <c r="I200" s="69" t="s">
        <v>879</v>
      </c>
      <c r="J200" s="65">
        <v>2025.01</v>
      </c>
      <c r="K200" s="73">
        <v>2025.12</v>
      </c>
      <c r="L200" s="65" t="s">
        <v>88</v>
      </c>
      <c r="M200" s="69" t="s">
        <v>880</v>
      </c>
      <c r="N200" s="117">
        <v>40</v>
      </c>
      <c r="O200" s="117">
        <v>30</v>
      </c>
      <c r="P200" s="117">
        <v>10</v>
      </c>
      <c r="Q200" s="69">
        <v>1</v>
      </c>
      <c r="R200" s="69">
        <v>22</v>
      </c>
      <c r="S200" s="69">
        <v>69</v>
      </c>
      <c r="T200" s="69">
        <v>1</v>
      </c>
      <c r="U200" s="69">
        <v>2</v>
      </c>
      <c r="V200" s="69">
        <v>5</v>
      </c>
      <c r="W200" s="95" t="s">
        <v>881</v>
      </c>
      <c r="X200" s="95" t="s">
        <v>877</v>
      </c>
      <c r="Y200" s="122"/>
      <c r="Z200" s="40"/>
      <c r="AA200" s="40"/>
    </row>
    <row r="201" s="48" customFormat="true" ht="30" customHeight="true" spans="1:27">
      <c r="A201" s="64">
        <v>195</v>
      </c>
      <c r="B201" s="65" t="s">
        <v>115</v>
      </c>
      <c r="C201" s="65" t="s">
        <v>116</v>
      </c>
      <c r="D201" s="65" t="s">
        <v>117</v>
      </c>
      <c r="E201" s="69" t="s">
        <v>780</v>
      </c>
      <c r="F201" s="69" t="s">
        <v>872</v>
      </c>
      <c r="G201" s="69" t="s">
        <v>882</v>
      </c>
      <c r="H201" s="65" t="s">
        <v>86</v>
      </c>
      <c r="I201" s="69" t="s">
        <v>883</v>
      </c>
      <c r="J201" s="65">
        <v>2025.01</v>
      </c>
      <c r="K201" s="65">
        <v>2025.12</v>
      </c>
      <c r="L201" s="65" t="s">
        <v>88</v>
      </c>
      <c r="M201" s="69" t="s">
        <v>884</v>
      </c>
      <c r="N201" s="117">
        <v>44</v>
      </c>
      <c r="O201" s="117">
        <v>34</v>
      </c>
      <c r="P201" s="117">
        <v>10</v>
      </c>
      <c r="Q201" s="69">
        <v>1</v>
      </c>
      <c r="R201" s="69">
        <v>29</v>
      </c>
      <c r="S201" s="69">
        <v>73</v>
      </c>
      <c r="T201" s="69">
        <v>1</v>
      </c>
      <c r="U201" s="69">
        <v>4</v>
      </c>
      <c r="V201" s="69">
        <v>12</v>
      </c>
      <c r="W201" s="95" t="s">
        <v>885</v>
      </c>
      <c r="X201" s="95" t="s">
        <v>877</v>
      </c>
      <c r="Y201" s="122"/>
      <c r="Z201" s="40"/>
      <c r="AA201" s="40"/>
    </row>
    <row r="202" s="48" customFormat="true" ht="30" customHeight="true" spans="1:27">
      <c r="A202" s="64">
        <v>196</v>
      </c>
      <c r="B202" s="65" t="s">
        <v>115</v>
      </c>
      <c r="C202" s="65" t="s">
        <v>116</v>
      </c>
      <c r="D202" s="65" t="s">
        <v>117</v>
      </c>
      <c r="E202" s="69" t="s">
        <v>780</v>
      </c>
      <c r="F202" s="69" t="s">
        <v>872</v>
      </c>
      <c r="G202" s="69" t="s">
        <v>886</v>
      </c>
      <c r="H202" s="65" t="s">
        <v>86</v>
      </c>
      <c r="I202" s="69" t="s">
        <v>887</v>
      </c>
      <c r="J202" s="65">
        <v>2025.01</v>
      </c>
      <c r="K202" s="73">
        <v>2025.12</v>
      </c>
      <c r="L202" s="65" t="s">
        <v>88</v>
      </c>
      <c r="M202" s="69" t="s">
        <v>888</v>
      </c>
      <c r="N202" s="117">
        <v>100</v>
      </c>
      <c r="O202" s="117">
        <v>80</v>
      </c>
      <c r="P202" s="117">
        <v>20</v>
      </c>
      <c r="Q202" s="69">
        <v>1</v>
      </c>
      <c r="R202" s="69">
        <v>7</v>
      </c>
      <c r="S202" s="69">
        <v>18</v>
      </c>
      <c r="T202" s="69">
        <v>1</v>
      </c>
      <c r="U202" s="69">
        <v>3</v>
      </c>
      <c r="V202" s="69">
        <v>7</v>
      </c>
      <c r="W202" s="95" t="s">
        <v>889</v>
      </c>
      <c r="X202" s="95" t="s">
        <v>877</v>
      </c>
      <c r="Y202" s="122"/>
      <c r="Z202" s="40"/>
      <c r="AA202" s="40"/>
    </row>
    <row r="203" s="48" customFormat="true" ht="30" customHeight="true" spans="1:27">
      <c r="A203" s="64">
        <v>197</v>
      </c>
      <c r="B203" s="65" t="s">
        <v>115</v>
      </c>
      <c r="C203" s="65" t="s">
        <v>116</v>
      </c>
      <c r="D203" s="67" t="s">
        <v>293</v>
      </c>
      <c r="E203" s="69" t="s">
        <v>780</v>
      </c>
      <c r="F203" s="69" t="s">
        <v>872</v>
      </c>
      <c r="G203" s="69" t="s">
        <v>890</v>
      </c>
      <c r="H203" s="65" t="s">
        <v>86</v>
      </c>
      <c r="I203" s="69" t="s">
        <v>891</v>
      </c>
      <c r="J203" s="65">
        <v>2025.01</v>
      </c>
      <c r="K203" s="65">
        <v>2025.12</v>
      </c>
      <c r="L203" s="65" t="s">
        <v>88</v>
      </c>
      <c r="M203" s="69" t="s">
        <v>892</v>
      </c>
      <c r="N203" s="117">
        <v>17.6</v>
      </c>
      <c r="O203" s="117">
        <v>10</v>
      </c>
      <c r="P203" s="117">
        <v>7.6</v>
      </c>
      <c r="Q203" s="69">
        <v>1</v>
      </c>
      <c r="R203" s="69">
        <v>39</v>
      </c>
      <c r="S203" s="69">
        <v>92</v>
      </c>
      <c r="T203" s="69">
        <v>1</v>
      </c>
      <c r="U203" s="69">
        <v>6</v>
      </c>
      <c r="V203" s="69">
        <v>20</v>
      </c>
      <c r="W203" s="95" t="s">
        <v>893</v>
      </c>
      <c r="X203" s="95" t="s">
        <v>894</v>
      </c>
      <c r="Y203" s="122"/>
      <c r="Z203" s="40"/>
      <c r="AA203" s="40"/>
    </row>
    <row r="204" s="48" customFormat="true" ht="30" customHeight="true" spans="1:27">
      <c r="A204" s="64">
        <v>198</v>
      </c>
      <c r="B204" s="65" t="s">
        <v>115</v>
      </c>
      <c r="C204" s="65" t="s">
        <v>116</v>
      </c>
      <c r="D204" s="65" t="s">
        <v>142</v>
      </c>
      <c r="E204" s="69" t="s">
        <v>780</v>
      </c>
      <c r="F204" s="69" t="s">
        <v>872</v>
      </c>
      <c r="G204" s="69" t="s">
        <v>895</v>
      </c>
      <c r="H204" s="65" t="s">
        <v>86</v>
      </c>
      <c r="I204" s="69" t="s">
        <v>896</v>
      </c>
      <c r="J204" s="65">
        <v>2025.01</v>
      </c>
      <c r="K204" s="73">
        <v>2025.12</v>
      </c>
      <c r="L204" s="65" t="s">
        <v>88</v>
      </c>
      <c r="M204" s="69" t="s">
        <v>897</v>
      </c>
      <c r="N204" s="117">
        <v>250</v>
      </c>
      <c r="O204" s="117">
        <v>200</v>
      </c>
      <c r="P204" s="117">
        <v>50</v>
      </c>
      <c r="Q204" s="69">
        <v>1</v>
      </c>
      <c r="R204" s="69">
        <v>362</v>
      </c>
      <c r="S204" s="69">
        <v>1015</v>
      </c>
      <c r="T204" s="69">
        <v>1</v>
      </c>
      <c r="U204" s="69">
        <v>63</v>
      </c>
      <c r="V204" s="69">
        <v>178</v>
      </c>
      <c r="W204" s="95" t="s">
        <v>898</v>
      </c>
      <c r="X204" s="95" t="s">
        <v>899</v>
      </c>
      <c r="Y204" s="122"/>
      <c r="Z204" s="40"/>
      <c r="AA204" s="40"/>
    </row>
    <row r="205" s="48" customFormat="true" ht="30" customHeight="true" spans="1:27">
      <c r="A205" s="64">
        <v>199</v>
      </c>
      <c r="B205" s="65" t="s">
        <v>80</v>
      </c>
      <c r="C205" s="65" t="s">
        <v>92</v>
      </c>
      <c r="D205" s="65" t="s">
        <v>168</v>
      </c>
      <c r="E205" s="69" t="s">
        <v>780</v>
      </c>
      <c r="F205" s="69" t="s">
        <v>872</v>
      </c>
      <c r="G205" s="69" t="s">
        <v>900</v>
      </c>
      <c r="H205" s="65" t="s">
        <v>155</v>
      </c>
      <c r="I205" s="69" t="s">
        <v>896</v>
      </c>
      <c r="J205" s="65">
        <v>2025.01</v>
      </c>
      <c r="K205" s="65">
        <v>2025.12</v>
      </c>
      <c r="L205" s="65" t="s">
        <v>88</v>
      </c>
      <c r="M205" s="69" t="s">
        <v>901</v>
      </c>
      <c r="N205" s="117">
        <v>18</v>
      </c>
      <c r="O205" s="117">
        <v>15</v>
      </c>
      <c r="P205" s="117">
        <v>3</v>
      </c>
      <c r="Q205" s="69">
        <v>1</v>
      </c>
      <c r="R205" s="69">
        <v>14</v>
      </c>
      <c r="S205" s="69">
        <v>29</v>
      </c>
      <c r="T205" s="69">
        <v>1</v>
      </c>
      <c r="U205" s="69">
        <v>3</v>
      </c>
      <c r="V205" s="69">
        <v>6</v>
      </c>
      <c r="W205" s="95" t="s">
        <v>902</v>
      </c>
      <c r="X205" s="95" t="s">
        <v>903</v>
      </c>
      <c r="Y205" s="122"/>
      <c r="Z205" s="40"/>
      <c r="AA205" s="40"/>
    </row>
    <row r="206" s="48" customFormat="true" ht="30" customHeight="true" spans="1:27">
      <c r="A206" s="64">
        <v>200</v>
      </c>
      <c r="B206" s="65" t="s">
        <v>80</v>
      </c>
      <c r="C206" s="65" t="s">
        <v>92</v>
      </c>
      <c r="D206" s="65" t="s">
        <v>168</v>
      </c>
      <c r="E206" s="69" t="s">
        <v>780</v>
      </c>
      <c r="F206" s="69" t="s">
        <v>872</v>
      </c>
      <c r="G206" s="69" t="s">
        <v>904</v>
      </c>
      <c r="H206" s="65" t="s">
        <v>155</v>
      </c>
      <c r="I206" s="69" t="s">
        <v>891</v>
      </c>
      <c r="J206" s="65">
        <v>2025.01</v>
      </c>
      <c r="K206" s="73">
        <v>2025.12</v>
      </c>
      <c r="L206" s="65" t="s">
        <v>88</v>
      </c>
      <c r="M206" s="69" t="s">
        <v>905</v>
      </c>
      <c r="N206" s="117">
        <v>18</v>
      </c>
      <c r="O206" s="117">
        <v>15</v>
      </c>
      <c r="P206" s="117">
        <v>3</v>
      </c>
      <c r="Q206" s="69">
        <v>1</v>
      </c>
      <c r="R206" s="69">
        <v>39</v>
      </c>
      <c r="S206" s="69">
        <v>92</v>
      </c>
      <c r="T206" s="69">
        <v>1</v>
      </c>
      <c r="U206" s="69">
        <v>6</v>
      </c>
      <c r="V206" s="69">
        <v>20</v>
      </c>
      <c r="W206" s="95" t="s">
        <v>906</v>
      </c>
      <c r="X206" s="95" t="s">
        <v>903</v>
      </c>
      <c r="Y206" s="122"/>
      <c r="Z206" s="40"/>
      <c r="AA206" s="40"/>
    </row>
    <row r="207" s="48" customFormat="true" ht="30" customHeight="true" spans="1:27">
      <c r="A207" s="64">
        <v>201</v>
      </c>
      <c r="B207" s="65" t="s">
        <v>80</v>
      </c>
      <c r="C207" s="65" t="s">
        <v>92</v>
      </c>
      <c r="D207" s="65" t="s">
        <v>168</v>
      </c>
      <c r="E207" s="69" t="s">
        <v>780</v>
      </c>
      <c r="F207" s="69" t="s">
        <v>872</v>
      </c>
      <c r="G207" s="69" t="s">
        <v>907</v>
      </c>
      <c r="H207" s="65" t="s">
        <v>155</v>
      </c>
      <c r="I207" s="69" t="s">
        <v>883</v>
      </c>
      <c r="J207" s="65">
        <v>2025.01</v>
      </c>
      <c r="K207" s="65">
        <v>2025.12</v>
      </c>
      <c r="L207" s="65" t="s">
        <v>88</v>
      </c>
      <c r="M207" s="69" t="s">
        <v>908</v>
      </c>
      <c r="N207" s="117">
        <v>10</v>
      </c>
      <c r="O207" s="117">
        <v>8</v>
      </c>
      <c r="P207" s="117">
        <v>2</v>
      </c>
      <c r="Q207" s="69">
        <v>1</v>
      </c>
      <c r="R207" s="69">
        <v>28</v>
      </c>
      <c r="S207" s="69">
        <v>73</v>
      </c>
      <c r="T207" s="69">
        <v>1</v>
      </c>
      <c r="U207" s="69">
        <v>4</v>
      </c>
      <c r="V207" s="69">
        <v>12</v>
      </c>
      <c r="W207" s="95" t="s">
        <v>909</v>
      </c>
      <c r="X207" s="95" t="s">
        <v>903</v>
      </c>
      <c r="Y207" s="122"/>
      <c r="Z207" s="40"/>
      <c r="AA207" s="40"/>
    </row>
    <row r="208" s="48" customFormat="true" ht="30" customHeight="true" spans="1:27">
      <c r="A208" s="64">
        <v>202</v>
      </c>
      <c r="B208" s="65" t="s">
        <v>80</v>
      </c>
      <c r="C208" s="65" t="s">
        <v>92</v>
      </c>
      <c r="D208" s="65" t="s">
        <v>168</v>
      </c>
      <c r="E208" s="69" t="s">
        <v>780</v>
      </c>
      <c r="F208" s="69" t="s">
        <v>872</v>
      </c>
      <c r="G208" s="69" t="s">
        <v>910</v>
      </c>
      <c r="H208" s="65" t="s">
        <v>155</v>
      </c>
      <c r="I208" s="69" t="s">
        <v>911</v>
      </c>
      <c r="J208" s="65">
        <v>2025.01</v>
      </c>
      <c r="K208" s="73">
        <v>2025.12</v>
      </c>
      <c r="L208" s="65" t="s">
        <v>88</v>
      </c>
      <c r="M208" s="69" t="s">
        <v>912</v>
      </c>
      <c r="N208" s="117">
        <v>12</v>
      </c>
      <c r="O208" s="117">
        <v>9</v>
      </c>
      <c r="P208" s="117">
        <v>3</v>
      </c>
      <c r="Q208" s="69">
        <v>1</v>
      </c>
      <c r="R208" s="69">
        <v>37</v>
      </c>
      <c r="S208" s="69">
        <v>118</v>
      </c>
      <c r="T208" s="69">
        <v>1</v>
      </c>
      <c r="U208" s="69">
        <v>4</v>
      </c>
      <c r="V208" s="69">
        <v>15</v>
      </c>
      <c r="W208" s="95" t="s">
        <v>913</v>
      </c>
      <c r="X208" s="95" t="s">
        <v>903</v>
      </c>
      <c r="Y208" s="122"/>
      <c r="Z208" s="40"/>
      <c r="AA208" s="40"/>
    </row>
    <row r="209" s="48" customFormat="true" ht="30" customHeight="true" spans="1:27">
      <c r="A209" s="64">
        <v>203</v>
      </c>
      <c r="B209" s="65" t="s">
        <v>80</v>
      </c>
      <c r="C209" s="65" t="s">
        <v>92</v>
      </c>
      <c r="D209" s="65" t="s">
        <v>168</v>
      </c>
      <c r="E209" s="69" t="s">
        <v>780</v>
      </c>
      <c r="F209" s="69" t="s">
        <v>872</v>
      </c>
      <c r="G209" s="69" t="s">
        <v>914</v>
      </c>
      <c r="H209" s="65" t="s">
        <v>155</v>
      </c>
      <c r="I209" s="69" t="s">
        <v>879</v>
      </c>
      <c r="J209" s="65">
        <v>2025.01</v>
      </c>
      <c r="K209" s="65">
        <v>2025.12</v>
      </c>
      <c r="L209" s="65" t="s">
        <v>88</v>
      </c>
      <c r="M209" s="69" t="s">
        <v>915</v>
      </c>
      <c r="N209" s="117">
        <v>18</v>
      </c>
      <c r="O209" s="117">
        <v>15</v>
      </c>
      <c r="P209" s="117">
        <v>3</v>
      </c>
      <c r="Q209" s="69">
        <v>1</v>
      </c>
      <c r="R209" s="69">
        <v>22</v>
      </c>
      <c r="S209" s="69">
        <v>69</v>
      </c>
      <c r="T209" s="69">
        <v>1</v>
      </c>
      <c r="U209" s="69">
        <v>2</v>
      </c>
      <c r="V209" s="69">
        <v>5</v>
      </c>
      <c r="W209" s="95" t="s">
        <v>916</v>
      </c>
      <c r="X209" s="95" t="s">
        <v>903</v>
      </c>
      <c r="Y209" s="122"/>
      <c r="Z209" s="40"/>
      <c r="AA209" s="40"/>
    </row>
    <row r="210" s="48" customFormat="true" ht="174" customHeight="true" spans="1:27">
      <c r="A210" s="64">
        <v>204</v>
      </c>
      <c r="B210" s="65" t="s">
        <v>80</v>
      </c>
      <c r="C210" s="65" t="s">
        <v>92</v>
      </c>
      <c r="D210" s="69" t="s">
        <v>93</v>
      </c>
      <c r="E210" s="69" t="s">
        <v>780</v>
      </c>
      <c r="F210" s="69" t="s">
        <v>872</v>
      </c>
      <c r="G210" s="69" t="s">
        <v>917</v>
      </c>
      <c r="H210" s="65" t="s">
        <v>86</v>
      </c>
      <c r="I210" s="69" t="s">
        <v>918</v>
      </c>
      <c r="J210" s="65">
        <v>2025.01</v>
      </c>
      <c r="K210" s="73">
        <v>2025.12</v>
      </c>
      <c r="L210" s="65" t="s">
        <v>88</v>
      </c>
      <c r="M210" s="69" t="s">
        <v>919</v>
      </c>
      <c r="N210" s="117">
        <v>52.5</v>
      </c>
      <c r="O210" s="117">
        <v>43</v>
      </c>
      <c r="P210" s="117">
        <v>9.5</v>
      </c>
      <c r="Q210" s="69">
        <v>1</v>
      </c>
      <c r="R210" s="69">
        <v>164</v>
      </c>
      <c r="S210" s="69">
        <v>439</v>
      </c>
      <c r="T210" s="69">
        <v>1</v>
      </c>
      <c r="U210" s="69">
        <v>31</v>
      </c>
      <c r="V210" s="69">
        <v>87</v>
      </c>
      <c r="W210" s="95" t="s">
        <v>920</v>
      </c>
      <c r="X210" s="95" t="s">
        <v>921</v>
      </c>
      <c r="Y210" s="122"/>
      <c r="Z210" s="40"/>
      <c r="AA210" s="40"/>
    </row>
    <row r="211" s="48" customFormat="true" ht="30" customHeight="true" spans="1:27">
      <c r="A211" s="64">
        <v>205</v>
      </c>
      <c r="B211" s="65" t="s">
        <v>80</v>
      </c>
      <c r="C211" s="65" t="s">
        <v>81</v>
      </c>
      <c r="D211" s="65" t="s">
        <v>82</v>
      </c>
      <c r="E211" s="69" t="s">
        <v>780</v>
      </c>
      <c r="F211" s="69" t="s">
        <v>922</v>
      </c>
      <c r="G211" s="69" t="s">
        <v>923</v>
      </c>
      <c r="H211" s="65" t="s">
        <v>155</v>
      </c>
      <c r="I211" s="69" t="s">
        <v>924</v>
      </c>
      <c r="J211" s="65">
        <v>2025.01</v>
      </c>
      <c r="K211" s="65">
        <v>2025.12</v>
      </c>
      <c r="L211" s="65" t="s">
        <v>88</v>
      </c>
      <c r="M211" s="65" t="s">
        <v>925</v>
      </c>
      <c r="N211" s="117">
        <v>50</v>
      </c>
      <c r="O211" s="117">
        <v>40</v>
      </c>
      <c r="P211" s="117">
        <v>10</v>
      </c>
      <c r="Q211" s="69">
        <v>1</v>
      </c>
      <c r="R211" s="69">
        <v>482</v>
      </c>
      <c r="S211" s="69">
        <v>1447</v>
      </c>
      <c r="T211" s="69">
        <v>0</v>
      </c>
      <c r="U211" s="69">
        <v>49</v>
      </c>
      <c r="V211" s="69">
        <v>135</v>
      </c>
      <c r="W211" s="95" t="s">
        <v>926</v>
      </c>
      <c r="X211" s="95" t="s">
        <v>927</v>
      </c>
      <c r="Y211" s="122"/>
      <c r="Z211" s="40"/>
      <c r="AA211" s="40"/>
    </row>
    <row r="212" s="48" customFormat="true" ht="30" customHeight="true" spans="1:27">
      <c r="A212" s="64">
        <v>206</v>
      </c>
      <c r="B212" s="65" t="s">
        <v>80</v>
      </c>
      <c r="C212" s="65" t="s">
        <v>81</v>
      </c>
      <c r="D212" s="65" t="s">
        <v>82</v>
      </c>
      <c r="E212" s="69" t="s">
        <v>780</v>
      </c>
      <c r="F212" s="69" t="s">
        <v>922</v>
      </c>
      <c r="G212" s="69" t="s">
        <v>928</v>
      </c>
      <c r="H212" s="65" t="s">
        <v>155</v>
      </c>
      <c r="I212" s="69" t="s">
        <v>929</v>
      </c>
      <c r="J212" s="65">
        <v>2025.01</v>
      </c>
      <c r="K212" s="73">
        <v>2025.12</v>
      </c>
      <c r="L212" s="65" t="s">
        <v>88</v>
      </c>
      <c r="M212" s="65" t="s">
        <v>930</v>
      </c>
      <c r="N212" s="117">
        <v>50</v>
      </c>
      <c r="O212" s="117">
        <v>40</v>
      </c>
      <c r="P212" s="117">
        <v>10</v>
      </c>
      <c r="Q212" s="69">
        <v>1</v>
      </c>
      <c r="R212" s="69">
        <v>482</v>
      </c>
      <c r="S212" s="69">
        <v>1447</v>
      </c>
      <c r="T212" s="69">
        <v>0</v>
      </c>
      <c r="U212" s="69">
        <v>49</v>
      </c>
      <c r="V212" s="69">
        <v>135</v>
      </c>
      <c r="W212" s="95" t="s">
        <v>926</v>
      </c>
      <c r="X212" s="95" t="s">
        <v>927</v>
      </c>
      <c r="Y212" s="122"/>
      <c r="Z212" s="40"/>
      <c r="AA212" s="40"/>
    </row>
    <row r="213" s="48" customFormat="true" ht="30" customHeight="true" spans="1:27">
      <c r="A213" s="64">
        <v>207</v>
      </c>
      <c r="B213" s="65" t="s">
        <v>80</v>
      </c>
      <c r="C213" s="65" t="s">
        <v>81</v>
      </c>
      <c r="D213" s="69" t="s">
        <v>931</v>
      </c>
      <c r="E213" s="69" t="s">
        <v>780</v>
      </c>
      <c r="F213" s="69" t="s">
        <v>922</v>
      </c>
      <c r="G213" s="69" t="s">
        <v>932</v>
      </c>
      <c r="H213" s="65" t="s">
        <v>86</v>
      </c>
      <c r="I213" s="69" t="s">
        <v>933</v>
      </c>
      <c r="J213" s="65">
        <v>2025.01</v>
      </c>
      <c r="K213" s="65">
        <v>2025.12</v>
      </c>
      <c r="L213" s="65" t="s">
        <v>88</v>
      </c>
      <c r="M213" s="65" t="s">
        <v>934</v>
      </c>
      <c r="N213" s="117">
        <v>50</v>
      </c>
      <c r="O213" s="117">
        <v>40</v>
      </c>
      <c r="P213" s="117">
        <v>10</v>
      </c>
      <c r="Q213" s="69">
        <v>1</v>
      </c>
      <c r="R213" s="69">
        <v>482</v>
      </c>
      <c r="S213" s="69">
        <v>1447</v>
      </c>
      <c r="T213" s="69">
        <v>0</v>
      </c>
      <c r="U213" s="69">
        <v>49</v>
      </c>
      <c r="V213" s="69">
        <v>135</v>
      </c>
      <c r="W213" s="95" t="s">
        <v>935</v>
      </c>
      <c r="X213" s="95" t="s">
        <v>936</v>
      </c>
      <c r="Y213" s="122"/>
      <c r="Z213" s="40"/>
      <c r="AA213" s="40"/>
    </row>
    <row r="214" s="48" customFormat="true" ht="30" customHeight="true" spans="1:27">
      <c r="A214" s="64">
        <v>208</v>
      </c>
      <c r="B214" s="65" t="s">
        <v>80</v>
      </c>
      <c r="C214" s="69" t="s">
        <v>279</v>
      </c>
      <c r="D214" s="69" t="s">
        <v>280</v>
      </c>
      <c r="E214" s="69" t="s">
        <v>780</v>
      </c>
      <c r="F214" s="69" t="s">
        <v>922</v>
      </c>
      <c r="G214" s="69" t="s">
        <v>937</v>
      </c>
      <c r="H214" s="65" t="s">
        <v>155</v>
      </c>
      <c r="I214" s="69" t="s">
        <v>922</v>
      </c>
      <c r="J214" s="65">
        <v>2025.01</v>
      </c>
      <c r="K214" s="73">
        <v>2025.12</v>
      </c>
      <c r="L214" s="65" t="s">
        <v>88</v>
      </c>
      <c r="M214" s="65" t="s">
        <v>938</v>
      </c>
      <c r="N214" s="117">
        <v>30</v>
      </c>
      <c r="O214" s="117">
        <v>20</v>
      </c>
      <c r="P214" s="117">
        <v>10</v>
      </c>
      <c r="Q214" s="69">
        <v>1</v>
      </c>
      <c r="R214" s="69">
        <v>482</v>
      </c>
      <c r="S214" s="69">
        <v>1447</v>
      </c>
      <c r="T214" s="69">
        <v>0</v>
      </c>
      <c r="U214" s="69">
        <v>49</v>
      </c>
      <c r="V214" s="69">
        <v>135</v>
      </c>
      <c r="W214" s="95" t="s">
        <v>939</v>
      </c>
      <c r="X214" s="95" t="s">
        <v>927</v>
      </c>
      <c r="Y214" s="122"/>
      <c r="Z214" s="40"/>
      <c r="AA214" s="40"/>
    </row>
    <row r="215" s="48" customFormat="true" ht="30" customHeight="true" spans="1:27">
      <c r="A215" s="64">
        <v>209</v>
      </c>
      <c r="B215" s="65" t="s">
        <v>80</v>
      </c>
      <c r="C215" s="65" t="s">
        <v>92</v>
      </c>
      <c r="D215" s="65" t="s">
        <v>168</v>
      </c>
      <c r="E215" s="69" t="s">
        <v>780</v>
      </c>
      <c r="F215" s="69" t="s">
        <v>922</v>
      </c>
      <c r="G215" s="69" t="s">
        <v>940</v>
      </c>
      <c r="H215" s="65" t="s">
        <v>155</v>
      </c>
      <c r="I215" s="69" t="s">
        <v>941</v>
      </c>
      <c r="J215" s="65">
        <v>2025.01</v>
      </c>
      <c r="K215" s="65">
        <v>2025.12</v>
      </c>
      <c r="L215" s="65" t="s">
        <v>88</v>
      </c>
      <c r="M215" s="65" t="s">
        <v>942</v>
      </c>
      <c r="N215" s="117">
        <v>20</v>
      </c>
      <c r="O215" s="117">
        <v>15</v>
      </c>
      <c r="P215" s="117">
        <v>5</v>
      </c>
      <c r="Q215" s="69">
        <v>1</v>
      </c>
      <c r="R215" s="69">
        <v>114</v>
      </c>
      <c r="S215" s="69">
        <v>268</v>
      </c>
      <c r="T215" s="69">
        <v>0</v>
      </c>
      <c r="U215" s="69">
        <v>4</v>
      </c>
      <c r="V215" s="69">
        <v>16</v>
      </c>
      <c r="W215" s="95" t="s">
        <v>943</v>
      </c>
      <c r="X215" s="95" t="s">
        <v>944</v>
      </c>
      <c r="Y215" s="122"/>
      <c r="Z215" s="40"/>
      <c r="AA215" s="40"/>
    </row>
    <row r="216" s="48" customFormat="true" ht="30" customHeight="true" spans="1:27">
      <c r="A216" s="64">
        <v>210</v>
      </c>
      <c r="B216" s="65" t="s">
        <v>115</v>
      </c>
      <c r="C216" s="65" t="s">
        <v>116</v>
      </c>
      <c r="D216" s="65" t="s">
        <v>117</v>
      </c>
      <c r="E216" s="69" t="s">
        <v>780</v>
      </c>
      <c r="F216" s="69" t="s">
        <v>922</v>
      </c>
      <c r="G216" s="69" t="s">
        <v>945</v>
      </c>
      <c r="H216" s="65" t="s">
        <v>86</v>
      </c>
      <c r="I216" s="69" t="s">
        <v>946</v>
      </c>
      <c r="J216" s="65">
        <v>2025.01</v>
      </c>
      <c r="K216" s="73">
        <v>2025.12</v>
      </c>
      <c r="L216" s="65" t="s">
        <v>88</v>
      </c>
      <c r="M216" s="65" t="s">
        <v>947</v>
      </c>
      <c r="N216" s="117">
        <v>65</v>
      </c>
      <c r="O216" s="117">
        <v>45</v>
      </c>
      <c r="P216" s="117">
        <v>20</v>
      </c>
      <c r="Q216" s="69">
        <v>1</v>
      </c>
      <c r="R216" s="69">
        <v>482</v>
      </c>
      <c r="S216" s="69">
        <v>1447</v>
      </c>
      <c r="T216" s="69">
        <v>0</v>
      </c>
      <c r="U216" s="69">
        <v>49</v>
      </c>
      <c r="V216" s="69">
        <v>135</v>
      </c>
      <c r="W216" s="95" t="s">
        <v>948</v>
      </c>
      <c r="X216" s="95" t="s">
        <v>949</v>
      </c>
      <c r="Y216" s="122"/>
      <c r="Z216" s="40"/>
      <c r="AA216" s="40"/>
    </row>
    <row r="217" s="49" customFormat="true" ht="30" customHeight="true" spans="1:27">
      <c r="A217" s="62">
        <v>211</v>
      </c>
      <c r="B217" s="63" t="s">
        <v>115</v>
      </c>
      <c r="C217" s="63" t="s">
        <v>116</v>
      </c>
      <c r="D217" s="63" t="s">
        <v>117</v>
      </c>
      <c r="E217" s="115" t="s">
        <v>780</v>
      </c>
      <c r="F217" s="115" t="s">
        <v>922</v>
      </c>
      <c r="G217" s="115" t="s">
        <v>950</v>
      </c>
      <c r="H217" s="63" t="s">
        <v>86</v>
      </c>
      <c r="I217" s="115" t="s">
        <v>951</v>
      </c>
      <c r="J217" s="63">
        <v>2025.01</v>
      </c>
      <c r="K217" s="63">
        <v>2025.12</v>
      </c>
      <c r="L217" s="63" t="s">
        <v>88</v>
      </c>
      <c r="M217" s="63" t="s">
        <v>952</v>
      </c>
      <c r="N217" s="118">
        <v>55</v>
      </c>
      <c r="O217" s="118">
        <v>38</v>
      </c>
      <c r="P217" s="118">
        <v>17</v>
      </c>
      <c r="Q217" s="115">
        <v>1</v>
      </c>
      <c r="R217" s="115">
        <v>41</v>
      </c>
      <c r="S217" s="115">
        <v>126</v>
      </c>
      <c r="T217" s="115">
        <v>0</v>
      </c>
      <c r="U217" s="115">
        <v>2</v>
      </c>
      <c r="V217" s="115">
        <v>4</v>
      </c>
      <c r="W217" s="121" t="s">
        <v>948</v>
      </c>
      <c r="X217" s="121" t="s">
        <v>949</v>
      </c>
      <c r="Y217" s="123"/>
      <c r="Z217" s="39"/>
      <c r="AA217" s="39"/>
    </row>
    <row r="218" s="49" customFormat="true" ht="30" customHeight="true" spans="1:27">
      <c r="A218" s="62">
        <v>212</v>
      </c>
      <c r="B218" s="63" t="s">
        <v>115</v>
      </c>
      <c r="C218" s="63" t="s">
        <v>116</v>
      </c>
      <c r="D218" s="63" t="s">
        <v>117</v>
      </c>
      <c r="E218" s="115" t="s">
        <v>780</v>
      </c>
      <c r="F218" s="115" t="s">
        <v>922</v>
      </c>
      <c r="G218" s="115" t="s">
        <v>953</v>
      </c>
      <c r="H218" s="63" t="s">
        <v>86</v>
      </c>
      <c r="I218" s="115" t="s">
        <v>954</v>
      </c>
      <c r="J218" s="63">
        <v>2025.01</v>
      </c>
      <c r="K218" s="74">
        <v>2025.12</v>
      </c>
      <c r="L218" s="63" t="s">
        <v>88</v>
      </c>
      <c r="M218" s="63" t="s">
        <v>955</v>
      </c>
      <c r="N218" s="118">
        <v>40</v>
      </c>
      <c r="O218" s="118">
        <v>30</v>
      </c>
      <c r="P218" s="118">
        <v>10</v>
      </c>
      <c r="Q218" s="115">
        <v>1</v>
      </c>
      <c r="R218" s="115">
        <v>482</v>
      </c>
      <c r="S218" s="115">
        <v>1447</v>
      </c>
      <c r="T218" s="115">
        <v>0</v>
      </c>
      <c r="U218" s="115">
        <v>49</v>
      </c>
      <c r="V218" s="115">
        <v>135</v>
      </c>
      <c r="W218" s="121" t="s">
        <v>948</v>
      </c>
      <c r="X218" s="121" t="s">
        <v>949</v>
      </c>
      <c r="Y218" s="123"/>
      <c r="Z218" s="39"/>
      <c r="AA218" s="39"/>
    </row>
    <row r="219" s="48" customFormat="true" ht="30" customHeight="true" spans="1:27">
      <c r="A219" s="64">
        <v>213</v>
      </c>
      <c r="B219" s="65" t="s">
        <v>115</v>
      </c>
      <c r="C219" s="65" t="s">
        <v>116</v>
      </c>
      <c r="D219" s="67" t="s">
        <v>293</v>
      </c>
      <c r="E219" s="69" t="s">
        <v>780</v>
      </c>
      <c r="F219" s="69" t="s">
        <v>922</v>
      </c>
      <c r="G219" s="69" t="s">
        <v>956</v>
      </c>
      <c r="H219" s="65" t="s">
        <v>86</v>
      </c>
      <c r="I219" s="69" t="s">
        <v>922</v>
      </c>
      <c r="J219" s="65">
        <v>2025.01</v>
      </c>
      <c r="K219" s="65">
        <v>2025.12</v>
      </c>
      <c r="L219" s="65" t="s">
        <v>88</v>
      </c>
      <c r="M219" s="65" t="s">
        <v>957</v>
      </c>
      <c r="N219" s="117">
        <v>80</v>
      </c>
      <c r="O219" s="117">
        <v>60</v>
      </c>
      <c r="P219" s="117">
        <v>20</v>
      </c>
      <c r="Q219" s="69">
        <v>1</v>
      </c>
      <c r="R219" s="69">
        <v>482</v>
      </c>
      <c r="S219" s="69">
        <v>1447</v>
      </c>
      <c r="T219" s="69">
        <v>0</v>
      </c>
      <c r="U219" s="69">
        <v>49</v>
      </c>
      <c r="V219" s="69">
        <v>135</v>
      </c>
      <c r="W219" s="95" t="s">
        <v>935</v>
      </c>
      <c r="X219" s="95" t="s">
        <v>958</v>
      </c>
      <c r="Y219" s="122"/>
      <c r="Z219" s="40"/>
      <c r="AA219" s="40"/>
    </row>
    <row r="220" s="48" customFormat="true" ht="30" customHeight="true" spans="1:27">
      <c r="A220" s="64">
        <v>214</v>
      </c>
      <c r="B220" s="65" t="s">
        <v>115</v>
      </c>
      <c r="C220" s="65" t="s">
        <v>116</v>
      </c>
      <c r="D220" s="65" t="s">
        <v>142</v>
      </c>
      <c r="E220" s="69" t="s">
        <v>780</v>
      </c>
      <c r="F220" s="69" t="s">
        <v>922</v>
      </c>
      <c r="G220" s="69" t="s">
        <v>959</v>
      </c>
      <c r="H220" s="65" t="s">
        <v>155</v>
      </c>
      <c r="I220" s="69" t="s">
        <v>922</v>
      </c>
      <c r="J220" s="65">
        <v>2025.01</v>
      </c>
      <c r="K220" s="73">
        <v>2025.12</v>
      </c>
      <c r="L220" s="65" t="s">
        <v>88</v>
      </c>
      <c r="M220" s="65" t="s">
        <v>960</v>
      </c>
      <c r="N220" s="117">
        <v>10</v>
      </c>
      <c r="O220" s="117">
        <v>8</v>
      </c>
      <c r="P220" s="117">
        <v>2</v>
      </c>
      <c r="Q220" s="69">
        <v>1</v>
      </c>
      <c r="R220" s="69">
        <v>482</v>
      </c>
      <c r="S220" s="69">
        <v>1447</v>
      </c>
      <c r="T220" s="69">
        <v>0</v>
      </c>
      <c r="U220" s="69">
        <v>49</v>
      </c>
      <c r="V220" s="69">
        <v>135</v>
      </c>
      <c r="W220" s="95" t="s">
        <v>961</v>
      </c>
      <c r="X220" s="95" t="s">
        <v>962</v>
      </c>
      <c r="Y220" s="122"/>
      <c r="Z220" s="40"/>
      <c r="AA220" s="40"/>
    </row>
    <row r="221" s="48" customFormat="true" ht="30" customHeight="true" spans="1:27">
      <c r="A221" s="64">
        <v>215</v>
      </c>
      <c r="B221" s="65" t="s">
        <v>80</v>
      </c>
      <c r="C221" s="65" t="s">
        <v>81</v>
      </c>
      <c r="D221" s="69" t="s">
        <v>931</v>
      </c>
      <c r="E221" s="69" t="s">
        <v>780</v>
      </c>
      <c r="F221" s="69" t="s">
        <v>963</v>
      </c>
      <c r="G221" s="69" t="s">
        <v>964</v>
      </c>
      <c r="H221" s="65" t="s">
        <v>86</v>
      </c>
      <c r="I221" s="69" t="s">
        <v>965</v>
      </c>
      <c r="J221" s="65">
        <v>2025.01</v>
      </c>
      <c r="K221" s="65">
        <v>2025.12</v>
      </c>
      <c r="L221" s="65" t="s">
        <v>88</v>
      </c>
      <c r="M221" s="69" t="s">
        <v>966</v>
      </c>
      <c r="N221" s="117">
        <v>30</v>
      </c>
      <c r="O221" s="117">
        <v>25</v>
      </c>
      <c r="P221" s="117">
        <v>5</v>
      </c>
      <c r="Q221" s="69">
        <v>1</v>
      </c>
      <c r="R221" s="69">
        <v>388</v>
      </c>
      <c r="S221" s="69">
        <v>1215</v>
      </c>
      <c r="T221" s="69">
        <v>1</v>
      </c>
      <c r="U221" s="69">
        <v>104</v>
      </c>
      <c r="V221" s="69">
        <v>275</v>
      </c>
      <c r="W221" s="95" t="s">
        <v>967</v>
      </c>
      <c r="X221" s="95" t="s">
        <v>968</v>
      </c>
      <c r="Y221" s="122"/>
      <c r="Z221" s="40"/>
      <c r="AA221" s="40"/>
    </row>
    <row r="222" s="48" customFormat="true" ht="30" customHeight="true" spans="1:27">
      <c r="A222" s="64">
        <v>216</v>
      </c>
      <c r="B222" s="65" t="s">
        <v>115</v>
      </c>
      <c r="C222" s="65" t="s">
        <v>116</v>
      </c>
      <c r="D222" s="65" t="s">
        <v>117</v>
      </c>
      <c r="E222" s="69" t="s">
        <v>780</v>
      </c>
      <c r="F222" s="69" t="s">
        <v>963</v>
      </c>
      <c r="G222" s="69" t="s">
        <v>969</v>
      </c>
      <c r="H222" s="65" t="s">
        <v>86</v>
      </c>
      <c r="I222" s="69" t="s">
        <v>970</v>
      </c>
      <c r="J222" s="65">
        <v>2025.01</v>
      </c>
      <c r="K222" s="73">
        <v>2025.12</v>
      </c>
      <c r="L222" s="65" t="s">
        <v>88</v>
      </c>
      <c r="M222" s="69" t="s">
        <v>971</v>
      </c>
      <c r="N222" s="117">
        <v>25</v>
      </c>
      <c r="O222" s="117">
        <v>25</v>
      </c>
      <c r="P222" s="117">
        <v>0</v>
      </c>
      <c r="Q222" s="69">
        <v>1</v>
      </c>
      <c r="R222" s="69">
        <v>388</v>
      </c>
      <c r="S222" s="69">
        <v>1215</v>
      </c>
      <c r="T222" s="69">
        <v>1</v>
      </c>
      <c r="U222" s="69">
        <v>104</v>
      </c>
      <c r="V222" s="69">
        <v>275</v>
      </c>
      <c r="W222" s="95" t="s">
        <v>972</v>
      </c>
      <c r="X222" s="95" t="s">
        <v>973</v>
      </c>
      <c r="Y222" s="122"/>
      <c r="Z222" s="40"/>
      <c r="AA222" s="40"/>
    </row>
    <row r="223" s="48" customFormat="true" ht="30" customHeight="true" spans="1:27">
      <c r="A223" s="64">
        <v>217</v>
      </c>
      <c r="B223" s="65" t="s">
        <v>115</v>
      </c>
      <c r="C223" s="65" t="s">
        <v>116</v>
      </c>
      <c r="D223" s="65" t="s">
        <v>117</v>
      </c>
      <c r="E223" s="69" t="s">
        <v>780</v>
      </c>
      <c r="F223" s="69" t="s">
        <v>963</v>
      </c>
      <c r="G223" s="69" t="s">
        <v>974</v>
      </c>
      <c r="H223" s="65" t="s">
        <v>86</v>
      </c>
      <c r="I223" s="69" t="s">
        <v>975</v>
      </c>
      <c r="J223" s="65">
        <v>2025.01</v>
      </c>
      <c r="K223" s="65">
        <v>2025.12</v>
      </c>
      <c r="L223" s="65" t="s">
        <v>88</v>
      </c>
      <c r="M223" s="69" t="s">
        <v>976</v>
      </c>
      <c r="N223" s="117">
        <v>20</v>
      </c>
      <c r="O223" s="117">
        <v>20</v>
      </c>
      <c r="P223" s="117">
        <v>0</v>
      </c>
      <c r="Q223" s="69">
        <v>1</v>
      </c>
      <c r="R223" s="69">
        <v>388</v>
      </c>
      <c r="S223" s="69">
        <v>1215</v>
      </c>
      <c r="T223" s="69">
        <v>1</v>
      </c>
      <c r="U223" s="69">
        <v>55</v>
      </c>
      <c r="V223" s="69">
        <v>85</v>
      </c>
      <c r="W223" s="95" t="s">
        <v>977</v>
      </c>
      <c r="X223" s="95" t="s">
        <v>978</v>
      </c>
      <c r="Y223" s="122"/>
      <c r="Z223" s="40"/>
      <c r="AA223" s="40"/>
    </row>
    <row r="224" s="48" customFormat="true" ht="30" customHeight="true" spans="1:27">
      <c r="A224" s="64">
        <v>218</v>
      </c>
      <c r="B224" s="65" t="s">
        <v>115</v>
      </c>
      <c r="C224" s="65" t="s">
        <v>116</v>
      </c>
      <c r="D224" s="67" t="s">
        <v>293</v>
      </c>
      <c r="E224" s="69" t="s">
        <v>780</v>
      </c>
      <c r="F224" s="69" t="s">
        <v>963</v>
      </c>
      <c r="G224" s="69" t="s">
        <v>979</v>
      </c>
      <c r="H224" s="65" t="s">
        <v>155</v>
      </c>
      <c r="I224" s="69" t="s">
        <v>965</v>
      </c>
      <c r="J224" s="65">
        <v>2025.01</v>
      </c>
      <c r="K224" s="73">
        <v>2025.12</v>
      </c>
      <c r="L224" s="65" t="s">
        <v>88</v>
      </c>
      <c r="M224" s="69" t="s">
        <v>980</v>
      </c>
      <c r="N224" s="117">
        <v>20</v>
      </c>
      <c r="O224" s="117">
        <v>20</v>
      </c>
      <c r="P224" s="117">
        <v>0</v>
      </c>
      <c r="Q224" s="69">
        <v>1</v>
      </c>
      <c r="R224" s="69">
        <v>388</v>
      </c>
      <c r="S224" s="69">
        <v>1215</v>
      </c>
      <c r="T224" s="69">
        <v>1</v>
      </c>
      <c r="U224" s="69">
        <v>104</v>
      </c>
      <c r="V224" s="69">
        <v>275</v>
      </c>
      <c r="W224" s="95" t="s">
        <v>977</v>
      </c>
      <c r="X224" s="95" t="s">
        <v>981</v>
      </c>
      <c r="Y224" s="122"/>
      <c r="Z224" s="40"/>
      <c r="AA224" s="40"/>
    </row>
    <row r="225" s="48" customFormat="true" ht="30" customHeight="true" spans="1:27">
      <c r="A225" s="64">
        <v>219</v>
      </c>
      <c r="B225" s="65" t="s">
        <v>115</v>
      </c>
      <c r="C225" s="65" t="s">
        <v>116</v>
      </c>
      <c r="D225" s="65" t="s">
        <v>117</v>
      </c>
      <c r="E225" s="69" t="s">
        <v>780</v>
      </c>
      <c r="F225" s="69" t="s">
        <v>982</v>
      </c>
      <c r="G225" s="69" t="s">
        <v>983</v>
      </c>
      <c r="H225" s="65" t="s">
        <v>86</v>
      </c>
      <c r="I225" s="69" t="s">
        <v>984</v>
      </c>
      <c r="J225" s="65">
        <v>2025.01</v>
      </c>
      <c r="K225" s="65">
        <v>2025.12</v>
      </c>
      <c r="L225" s="65" t="s">
        <v>88</v>
      </c>
      <c r="M225" s="69" t="s">
        <v>985</v>
      </c>
      <c r="N225" s="117">
        <f t="shared" ref="N225:N229" si="0">O225+P225</f>
        <v>10</v>
      </c>
      <c r="O225" s="117">
        <v>5</v>
      </c>
      <c r="P225" s="117">
        <v>5</v>
      </c>
      <c r="Q225" s="69">
        <v>1</v>
      </c>
      <c r="R225" s="69">
        <v>71</v>
      </c>
      <c r="S225" s="69">
        <v>153</v>
      </c>
      <c r="T225" s="69">
        <v>1</v>
      </c>
      <c r="U225" s="69">
        <v>12</v>
      </c>
      <c r="V225" s="69">
        <v>38</v>
      </c>
      <c r="W225" s="95" t="s">
        <v>986</v>
      </c>
      <c r="X225" s="95" t="s">
        <v>987</v>
      </c>
      <c r="Y225" s="122"/>
      <c r="Z225" s="40"/>
      <c r="AA225" s="40"/>
    </row>
    <row r="226" s="48" customFormat="true" ht="30" customHeight="true" spans="1:27">
      <c r="A226" s="64">
        <v>220</v>
      </c>
      <c r="B226" s="65" t="s">
        <v>115</v>
      </c>
      <c r="C226" s="65" t="s">
        <v>116</v>
      </c>
      <c r="D226" s="65" t="s">
        <v>117</v>
      </c>
      <c r="E226" s="69" t="s">
        <v>780</v>
      </c>
      <c r="F226" s="69" t="s">
        <v>982</v>
      </c>
      <c r="G226" s="69" t="s">
        <v>988</v>
      </c>
      <c r="H226" s="65" t="s">
        <v>86</v>
      </c>
      <c r="I226" s="69" t="s">
        <v>984</v>
      </c>
      <c r="J226" s="65">
        <v>2025.01</v>
      </c>
      <c r="K226" s="73">
        <v>2025.12</v>
      </c>
      <c r="L226" s="65" t="s">
        <v>88</v>
      </c>
      <c r="M226" s="69" t="s">
        <v>989</v>
      </c>
      <c r="N226" s="117">
        <f t="shared" si="0"/>
        <v>10</v>
      </c>
      <c r="O226" s="117">
        <v>10</v>
      </c>
      <c r="P226" s="117">
        <v>0</v>
      </c>
      <c r="Q226" s="69">
        <v>1</v>
      </c>
      <c r="R226" s="69">
        <v>33</v>
      </c>
      <c r="S226" s="69">
        <v>108</v>
      </c>
      <c r="T226" s="69">
        <v>1</v>
      </c>
      <c r="U226" s="69">
        <v>5</v>
      </c>
      <c r="V226" s="69">
        <v>22</v>
      </c>
      <c r="W226" s="95" t="s">
        <v>986</v>
      </c>
      <c r="X226" s="95" t="s">
        <v>987</v>
      </c>
      <c r="Y226" s="122"/>
      <c r="Z226" s="40"/>
      <c r="AA226" s="40"/>
    </row>
    <row r="227" s="48" customFormat="true" ht="30" customHeight="true" spans="1:27">
      <c r="A227" s="64">
        <v>221</v>
      </c>
      <c r="B227" s="65" t="s">
        <v>80</v>
      </c>
      <c r="C227" s="65" t="s">
        <v>92</v>
      </c>
      <c r="D227" s="65" t="s">
        <v>168</v>
      </c>
      <c r="E227" s="69" t="s">
        <v>780</v>
      </c>
      <c r="F227" s="69" t="s">
        <v>982</v>
      </c>
      <c r="G227" s="69" t="s">
        <v>990</v>
      </c>
      <c r="H227" s="65" t="s">
        <v>86</v>
      </c>
      <c r="I227" s="69" t="s">
        <v>984</v>
      </c>
      <c r="J227" s="65">
        <v>2025.01</v>
      </c>
      <c r="K227" s="65">
        <v>2025.12</v>
      </c>
      <c r="L227" s="65" t="s">
        <v>88</v>
      </c>
      <c r="M227" s="65" t="s">
        <v>991</v>
      </c>
      <c r="N227" s="117">
        <v>30</v>
      </c>
      <c r="O227" s="117">
        <v>30</v>
      </c>
      <c r="P227" s="117">
        <v>0</v>
      </c>
      <c r="Q227" s="69">
        <v>1</v>
      </c>
      <c r="R227" s="69">
        <v>255</v>
      </c>
      <c r="S227" s="69">
        <v>588</v>
      </c>
      <c r="T227" s="69">
        <v>1</v>
      </c>
      <c r="U227" s="69">
        <v>29</v>
      </c>
      <c r="V227" s="69">
        <v>89</v>
      </c>
      <c r="W227" s="95" t="s">
        <v>992</v>
      </c>
      <c r="X227" s="95" t="s">
        <v>987</v>
      </c>
      <c r="Y227" s="122"/>
      <c r="Z227" s="40"/>
      <c r="AA227" s="40"/>
    </row>
    <row r="228" s="48" customFormat="true" ht="30" customHeight="true" spans="1:27">
      <c r="A228" s="64">
        <v>222</v>
      </c>
      <c r="B228" s="65" t="s">
        <v>80</v>
      </c>
      <c r="C228" s="65" t="s">
        <v>81</v>
      </c>
      <c r="D228" s="69" t="s">
        <v>931</v>
      </c>
      <c r="E228" s="69" t="s">
        <v>780</v>
      </c>
      <c r="F228" s="69" t="s">
        <v>982</v>
      </c>
      <c r="G228" s="69" t="s">
        <v>993</v>
      </c>
      <c r="H228" s="65" t="s">
        <v>86</v>
      </c>
      <c r="I228" s="69" t="s">
        <v>984</v>
      </c>
      <c r="J228" s="65">
        <v>2025.01</v>
      </c>
      <c r="K228" s="73">
        <v>2025.12</v>
      </c>
      <c r="L228" s="65" t="s">
        <v>88</v>
      </c>
      <c r="M228" s="69" t="s">
        <v>994</v>
      </c>
      <c r="N228" s="117">
        <v>120</v>
      </c>
      <c r="O228" s="117">
        <v>120</v>
      </c>
      <c r="P228" s="117">
        <v>0</v>
      </c>
      <c r="Q228" s="69">
        <v>1</v>
      </c>
      <c r="R228" s="69">
        <v>357</v>
      </c>
      <c r="S228" s="69">
        <v>1045</v>
      </c>
      <c r="T228" s="69">
        <v>1</v>
      </c>
      <c r="U228" s="69">
        <v>71</v>
      </c>
      <c r="V228" s="69">
        <v>231</v>
      </c>
      <c r="W228" s="95" t="s">
        <v>995</v>
      </c>
      <c r="X228" s="95" t="s">
        <v>996</v>
      </c>
      <c r="Y228" s="122"/>
      <c r="Z228" s="40"/>
      <c r="AA228" s="40"/>
    </row>
    <row r="229" s="48" customFormat="true" ht="30" customHeight="true" spans="1:27">
      <c r="A229" s="64">
        <v>223</v>
      </c>
      <c r="B229" s="65" t="s">
        <v>80</v>
      </c>
      <c r="C229" s="69" t="s">
        <v>279</v>
      </c>
      <c r="D229" s="69" t="s">
        <v>997</v>
      </c>
      <c r="E229" s="69" t="s">
        <v>780</v>
      </c>
      <c r="F229" s="69" t="s">
        <v>982</v>
      </c>
      <c r="G229" s="69" t="s">
        <v>998</v>
      </c>
      <c r="H229" s="65" t="s">
        <v>86</v>
      </c>
      <c r="I229" s="69" t="s">
        <v>984</v>
      </c>
      <c r="J229" s="65">
        <v>2025.01</v>
      </c>
      <c r="K229" s="65">
        <v>2025.12</v>
      </c>
      <c r="L229" s="65" t="s">
        <v>88</v>
      </c>
      <c r="M229" s="65" t="s">
        <v>999</v>
      </c>
      <c r="N229" s="117">
        <f t="shared" si="0"/>
        <v>50</v>
      </c>
      <c r="O229" s="117">
        <v>28</v>
      </c>
      <c r="P229" s="117">
        <v>22</v>
      </c>
      <c r="Q229" s="69">
        <v>1</v>
      </c>
      <c r="R229" s="69">
        <v>141</v>
      </c>
      <c r="S229" s="69">
        <v>330</v>
      </c>
      <c r="T229" s="69">
        <v>1</v>
      </c>
      <c r="U229" s="69">
        <v>71</v>
      </c>
      <c r="V229" s="69">
        <v>231</v>
      </c>
      <c r="W229" s="95" t="s">
        <v>1000</v>
      </c>
      <c r="X229" s="95" t="s">
        <v>987</v>
      </c>
      <c r="Y229" s="122"/>
      <c r="Z229" s="40"/>
      <c r="AA229" s="40"/>
    </row>
    <row r="230" s="48" customFormat="true" ht="30" customHeight="true" spans="1:27">
      <c r="A230" s="64">
        <v>224</v>
      </c>
      <c r="B230" s="65" t="s">
        <v>115</v>
      </c>
      <c r="C230" s="65" t="s">
        <v>116</v>
      </c>
      <c r="D230" s="65" t="s">
        <v>117</v>
      </c>
      <c r="E230" s="69" t="s">
        <v>780</v>
      </c>
      <c r="F230" s="69" t="s">
        <v>982</v>
      </c>
      <c r="G230" s="69" t="s">
        <v>1001</v>
      </c>
      <c r="H230" s="65" t="s">
        <v>86</v>
      </c>
      <c r="I230" s="69" t="s">
        <v>984</v>
      </c>
      <c r="J230" s="65">
        <v>2025.01</v>
      </c>
      <c r="K230" s="73">
        <v>2025.12</v>
      </c>
      <c r="L230" s="65" t="s">
        <v>88</v>
      </c>
      <c r="M230" s="69" t="s">
        <v>1002</v>
      </c>
      <c r="N230" s="117">
        <v>20</v>
      </c>
      <c r="O230" s="117">
        <v>12</v>
      </c>
      <c r="P230" s="117">
        <v>8</v>
      </c>
      <c r="Q230" s="69">
        <v>1</v>
      </c>
      <c r="R230" s="69">
        <v>236</v>
      </c>
      <c r="S230" s="69">
        <v>550</v>
      </c>
      <c r="T230" s="69">
        <v>1</v>
      </c>
      <c r="U230" s="69">
        <v>71</v>
      </c>
      <c r="V230" s="69">
        <v>231</v>
      </c>
      <c r="W230" s="95" t="s">
        <v>986</v>
      </c>
      <c r="X230" s="95" t="s">
        <v>987</v>
      </c>
      <c r="Y230" s="122"/>
      <c r="Z230" s="40"/>
      <c r="AA230" s="40"/>
    </row>
    <row r="231" s="48" customFormat="true" ht="30" customHeight="true" spans="1:27">
      <c r="A231" s="64">
        <v>225</v>
      </c>
      <c r="B231" s="65" t="s">
        <v>115</v>
      </c>
      <c r="C231" s="65" t="s">
        <v>116</v>
      </c>
      <c r="D231" s="65" t="s">
        <v>117</v>
      </c>
      <c r="E231" s="69" t="s">
        <v>780</v>
      </c>
      <c r="F231" s="69" t="s">
        <v>1003</v>
      </c>
      <c r="G231" s="69" t="s">
        <v>1004</v>
      </c>
      <c r="H231" s="65" t="s">
        <v>86</v>
      </c>
      <c r="I231" s="69" t="s">
        <v>1005</v>
      </c>
      <c r="J231" s="65">
        <v>2025.01</v>
      </c>
      <c r="K231" s="65">
        <v>2025.12</v>
      </c>
      <c r="L231" s="65" t="s">
        <v>88</v>
      </c>
      <c r="M231" s="69" t="s">
        <v>1006</v>
      </c>
      <c r="N231" s="117">
        <v>130</v>
      </c>
      <c r="O231" s="117">
        <v>130</v>
      </c>
      <c r="P231" s="117">
        <v>0</v>
      </c>
      <c r="Q231" s="69">
        <v>1</v>
      </c>
      <c r="R231" s="69">
        <v>412</v>
      </c>
      <c r="S231" s="69">
        <v>1592</v>
      </c>
      <c r="T231" s="69">
        <v>1</v>
      </c>
      <c r="U231" s="69">
        <v>66</v>
      </c>
      <c r="V231" s="69">
        <v>216</v>
      </c>
      <c r="W231" s="95" t="s">
        <v>1007</v>
      </c>
      <c r="X231" s="95" t="s">
        <v>853</v>
      </c>
      <c r="Y231" s="122"/>
      <c r="Z231" s="40"/>
      <c r="AA231" s="40"/>
    </row>
    <row r="232" s="48" customFormat="true" ht="30" customHeight="true" spans="1:27">
      <c r="A232" s="64">
        <v>226</v>
      </c>
      <c r="B232" s="65" t="s">
        <v>115</v>
      </c>
      <c r="C232" s="65" t="s">
        <v>116</v>
      </c>
      <c r="D232" s="65" t="s">
        <v>142</v>
      </c>
      <c r="E232" s="69" t="s">
        <v>780</v>
      </c>
      <c r="F232" s="69" t="s">
        <v>1003</v>
      </c>
      <c r="G232" s="69" t="s">
        <v>1008</v>
      </c>
      <c r="H232" s="65" t="s">
        <v>155</v>
      </c>
      <c r="I232" s="69" t="s">
        <v>1009</v>
      </c>
      <c r="J232" s="65">
        <v>2025.01</v>
      </c>
      <c r="K232" s="73">
        <v>2025.12</v>
      </c>
      <c r="L232" s="65" t="s">
        <v>88</v>
      </c>
      <c r="M232" s="69" t="s">
        <v>1010</v>
      </c>
      <c r="N232" s="117">
        <v>25</v>
      </c>
      <c r="O232" s="117">
        <v>25</v>
      </c>
      <c r="P232" s="117">
        <v>0</v>
      </c>
      <c r="Q232" s="69">
        <v>1</v>
      </c>
      <c r="R232" s="69">
        <v>412</v>
      </c>
      <c r="S232" s="69">
        <v>1592</v>
      </c>
      <c r="T232" s="69">
        <v>1</v>
      </c>
      <c r="U232" s="69">
        <v>66</v>
      </c>
      <c r="V232" s="69">
        <v>216</v>
      </c>
      <c r="W232" s="95" t="s">
        <v>816</v>
      </c>
      <c r="X232" s="95" t="s">
        <v>816</v>
      </c>
      <c r="Y232" s="122"/>
      <c r="Z232" s="40"/>
      <c r="AA232" s="40"/>
    </row>
    <row r="233" s="48" customFormat="true" ht="30" customHeight="true" spans="1:27">
      <c r="A233" s="64">
        <v>227</v>
      </c>
      <c r="B233" s="65" t="s">
        <v>115</v>
      </c>
      <c r="C233" s="65" t="s">
        <v>116</v>
      </c>
      <c r="D233" s="65" t="s">
        <v>142</v>
      </c>
      <c r="E233" s="69" t="s">
        <v>780</v>
      </c>
      <c r="F233" s="69" t="s">
        <v>1003</v>
      </c>
      <c r="G233" s="69" t="s">
        <v>1011</v>
      </c>
      <c r="H233" s="65" t="s">
        <v>86</v>
      </c>
      <c r="I233" s="69" t="s">
        <v>1012</v>
      </c>
      <c r="J233" s="65">
        <v>2025.01</v>
      </c>
      <c r="K233" s="65">
        <v>2025.12</v>
      </c>
      <c r="L233" s="66" t="s">
        <v>144</v>
      </c>
      <c r="M233" s="69" t="s">
        <v>1013</v>
      </c>
      <c r="N233" s="117">
        <v>60</v>
      </c>
      <c r="O233" s="117">
        <v>60</v>
      </c>
      <c r="P233" s="117">
        <v>0</v>
      </c>
      <c r="Q233" s="69">
        <v>1</v>
      </c>
      <c r="R233" s="69">
        <v>143</v>
      </c>
      <c r="S233" s="69">
        <v>336</v>
      </c>
      <c r="T233" s="69">
        <v>1</v>
      </c>
      <c r="U233" s="69">
        <v>18</v>
      </c>
      <c r="V233" s="69">
        <v>59</v>
      </c>
      <c r="W233" s="95" t="s">
        <v>1014</v>
      </c>
      <c r="X233" s="95" t="s">
        <v>1014</v>
      </c>
      <c r="Y233" s="122"/>
      <c r="Z233" s="40"/>
      <c r="AA233" s="40"/>
    </row>
    <row r="234" s="48" customFormat="true" ht="30" customHeight="true" spans="1:27">
      <c r="A234" s="64">
        <v>228</v>
      </c>
      <c r="B234" s="65" t="s">
        <v>80</v>
      </c>
      <c r="C234" s="65" t="s">
        <v>81</v>
      </c>
      <c r="D234" s="69" t="s">
        <v>931</v>
      </c>
      <c r="E234" s="69" t="s">
        <v>780</v>
      </c>
      <c r="F234" s="69" t="s">
        <v>1003</v>
      </c>
      <c r="G234" s="69" t="s">
        <v>1015</v>
      </c>
      <c r="H234" s="65" t="s">
        <v>155</v>
      </c>
      <c r="I234" s="69" t="s">
        <v>1016</v>
      </c>
      <c r="J234" s="65">
        <v>2025.01</v>
      </c>
      <c r="K234" s="73">
        <v>2025.12</v>
      </c>
      <c r="L234" s="65" t="s">
        <v>88</v>
      </c>
      <c r="M234" s="69" t="s">
        <v>1017</v>
      </c>
      <c r="N234" s="117">
        <v>120</v>
      </c>
      <c r="O234" s="117">
        <v>120</v>
      </c>
      <c r="P234" s="117">
        <v>0</v>
      </c>
      <c r="Q234" s="69">
        <v>1</v>
      </c>
      <c r="R234" s="69">
        <v>412</v>
      </c>
      <c r="S234" s="69">
        <v>1592</v>
      </c>
      <c r="T234" s="69">
        <v>1</v>
      </c>
      <c r="U234" s="69">
        <v>66</v>
      </c>
      <c r="V234" s="69">
        <v>216</v>
      </c>
      <c r="W234" s="95" t="s">
        <v>935</v>
      </c>
      <c r="X234" s="95" t="s">
        <v>958</v>
      </c>
      <c r="Y234" s="122"/>
      <c r="Z234" s="40"/>
      <c r="AA234" s="40"/>
    </row>
    <row r="235" s="48" customFormat="true" ht="30" customHeight="true" spans="1:27">
      <c r="A235" s="64">
        <v>229</v>
      </c>
      <c r="B235" s="65" t="s">
        <v>80</v>
      </c>
      <c r="C235" s="65" t="s">
        <v>92</v>
      </c>
      <c r="D235" s="65" t="s">
        <v>168</v>
      </c>
      <c r="E235" s="69" t="s">
        <v>780</v>
      </c>
      <c r="F235" s="69" t="s">
        <v>1003</v>
      </c>
      <c r="G235" s="69" t="s">
        <v>1018</v>
      </c>
      <c r="H235" s="65" t="s">
        <v>86</v>
      </c>
      <c r="I235" s="69" t="s">
        <v>1003</v>
      </c>
      <c r="J235" s="65">
        <v>2025.01</v>
      </c>
      <c r="K235" s="65">
        <v>2025.12</v>
      </c>
      <c r="L235" s="65" t="s">
        <v>88</v>
      </c>
      <c r="M235" s="69" t="s">
        <v>1019</v>
      </c>
      <c r="N235" s="117">
        <v>15</v>
      </c>
      <c r="O235" s="117">
        <v>15</v>
      </c>
      <c r="P235" s="117">
        <v>0</v>
      </c>
      <c r="Q235" s="69">
        <v>1</v>
      </c>
      <c r="R235" s="69">
        <v>38</v>
      </c>
      <c r="S235" s="69">
        <v>133</v>
      </c>
      <c r="T235" s="69">
        <v>1</v>
      </c>
      <c r="U235" s="69">
        <v>63</v>
      </c>
      <c r="V235" s="69">
        <v>206</v>
      </c>
      <c r="W235" s="95" t="s">
        <v>1020</v>
      </c>
      <c r="X235" s="95" t="s">
        <v>1021</v>
      </c>
      <c r="Y235" s="122"/>
      <c r="Z235" s="40"/>
      <c r="AA235" s="40"/>
    </row>
    <row r="236" s="48" customFormat="true" ht="30" customHeight="true" spans="1:27">
      <c r="A236" s="64">
        <v>230</v>
      </c>
      <c r="B236" s="65" t="s">
        <v>115</v>
      </c>
      <c r="C236" s="65" t="s">
        <v>116</v>
      </c>
      <c r="D236" s="67" t="s">
        <v>293</v>
      </c>
      <c r="E236" s="69" t="s">
        <v>780</v>
      </c>
      <c r="F236" s="69" t="s">
        <v>1022</v>
      </c>
      <c r="G236" s="69" t="s">
        <v>1023</v>
      </c>
      <c r="H236" s="65" t="s">
        <v>86</v>
      </c>
      <c r="I236" s="69" t="s">
        <v>1024</v>
      </c>
      <c r="J236" s="65">
        <v>2025.01</v>
      </c>
      <c r="K236" s="73">
        <v>2025.12</v>
      </c>
      <c r="L236" s="65" t="s">
        <v>88</v>
      </c>
      <c r="M236" s="69" t="s">
        <v>1025</v>
      </c>
      <c r="N236" s="117">
        <v>15</v>
      </c>
      <c r="O236" s="117">
        <v>15</v>
      </c>
      <c r="P236" s="117">
        <v>0</v>
      </c>
      <c r="Q236" s="69">
        <v>1</v>
      </c>
      <c r="R236" s="69">
        <v>38</v>
      </c>
      <c r="S236" s="69">
        <v>138</v>
      </c>
      <c r="T236" s="69">
        <v>1</v>
      </c>
      <c r="U236" s="69">
        <v>10</v>
      </c>
      <c r="V236" s="69">
        <v>25</v>
      </c>
      <c r="W236" s="95" t="s">
        <v>1026</v>
      </c>
      <c r="X236" s="95" t="s">
        <v>1027</v>
      </c>
      <c r="Y236" s="122"/>
      <c r="Z236" s="40"/>
      <c r="AA236" s="40"/>
    </row>
    <row r="237" s="48" customFormat="true" ht="30" customHeight="true" spans="1:27">
      <c r="A237" s="64">
        <v>231</v>
      </c>
      <c r="B237" s="65" t="s">
        <v>80</v>
      </c>
      <c r="C237" s="65" t="s">
        <v>92</v>
      </c>
      <c r="D237" s="65" t="s">
        <v>168</v>
      </c>
      <c r="E237" s="69" t="s">
        <v>780</v>
      </c>
      <c r="F237" s="69" t="s">
        <v>1022</v>
      </c>
      <c r="G237" s="69" t="s">
        <v>1028</v>
      </c>
      <c r="H237" s="65" t="s">
        <v>86</v>
      </c>
      <c r="I237" s="69" t="s">
        <v>1024</v>
      </c>
      <c r="J237" s="65">
        <v>2025.01</v>
      </c>
      <c r="K237" s="65">
        <v>2025.12</v>
      </c>
      <c r="L237" s="66" t="s">
        <v>144</v>
      </c>
      <c r="M237" s="69" t="s">
        <v>1029</v>
      </c>
      <c r="N237" s="117">
        <v>40</v>
      </c>
      <c r="O237" s="117">
        <v>40</v>
      </c>
      <c r="P237" s="117">
        <v>0</v>
      </c>
      <c r="Q237" s="69">
        <v>1</v>
      </c>
      <c r="R237" s="69">
        <v>82</v>
      </c>
      <c r="S237" s="69">
        <v>229</v>
      </c>
      <c r="T237" s="69">
        <v>1</v>
      </c>
      <c r="U237" s="69">
        <v>13</v>
      </c>
      <c r="V237" s="69">
        <v>28</v>
      </c>
      <c r="W237" s="95" t="s">
        <v>1026</v>
      </c>
      <c r="X237" s="95" t="s">
        <v>1030</v>
      </c>
      <c r="Y237" s="122"/>
      <c r="Z237" s="40"/>
      <c r="AA237" s="40"/>
    </row>
    <row r="238" s="48" customFormat="true" ht="30" customHeight="true" spans="1:27">
      <c r="A238" s="64">
        <v>232</v>
      </c>
      <c r="B238" s="65" t="s">
        <v>115</v>
      </c>
      <c r="C238" s="65" t="s">
        <v>116</v>
      </c>
      <c r="D238" s="65" t="s">
        <v>142</v>
      </c>
      <c r="E238" s="69" t="s">
        <v>780</v>
      </c>
      <c r="F238" s="69" t="s">
        <v>1022</v>
      </c>
      <c r="G238" s="69" t="s">
        <v>1031</v>
      </c>
      <c r="H238" s="65" t="s">
        <v>86</v>
      </c>
      <c r="I238" s="69" t="s">
        <v>1024</v>
      </c>
      <c r="J238" s="65">
        <v>2025.01</v>
      </c>
      <c r="K238" s="73">
        <v>2025.12</v>
      </c>
      <c r="L238" s="66" t="s">
        <v>144</v>
      </c>
      <c r="M238" s="69" t="s">
        <v>1032</v>
      </c>
      <c r="N238" s="117">
        <v>10</v>
      </c>
      <c r="O238" s="117">
        <v>10</v>
      </c>
      <c r="P238" s="117">
        <v>0</v>
      </c>
      <c r="Q238" s="69">
        <v>1</v>
      </c>
      <c r="R238" s="69">
        <v>133</v>
      </c>
      <c r="S238" s="69">
        <v>382</v>
      </c>
      <c r="T238" s="69">
        <v>1</v>
      </c>
      <c r="U238" s="69">
        <v>16</v>
      </c>
      <c r="V238" s="69">
        <v>42</v>
      </c>
      <c r="W238" s="95" t="s">
        <v>1026</v>
      </c>
      <c r="X238" s="95" t="s">
        <v>1033</v>
      </c>
      <c r="Y238" s="122"/>
      <c r="Z238" s="40"/>
      <c r="AA238" s="40"/>
    </row>
    <row r="239" s="48" customFormat="true" ht="30" customHeight="true" spans="1:27">
      <c r="A239" s="64">
        <v>233</v>
      </c>
      <c r="B239" s="65" t="s">
        <v>80</v>
      </c>
      <c r="C239" s="69" t="s">
        <v>279</v>
      </c>
      <c r="D239" s="69" t="s">
        <v>280</v>
      </c>
      <c r="E239" s="69" t="s">
        <v>780</v>
      </c>
      <c r="F239" s="69" t="s">
        <v>1022</v>
      </c>
      <c r="G239" s="69" t="s">
        <v>1034</v>
      </c>
      <c r="H239" s="65" t="s">
        <v>86</v>
      </c>
      <c r="I239" s="69" t="s">
        <v>1035</v>
      </c>
      <c r="J239" s="65">
        <v>2025.01</v>
      </c>
      <c r="K239" s="65">
        <v>2025.12</v>
      </c>
      <c r="L239" s="65" t="s">
        <v>88</v>
      </c>
      <c r="M239" s="69" t="s">
        <v>1036</v>
      </c>
      <c r="N239" s="117">
        <v>20</v>
      </c>
      <c r="O239" s="117">
        <v>16</v>
      </c>
      <c r="P239" s="117">
        <v>4</v>
      </c>
      <c r="Q239" s="69">
        <v>1</v>
      </c>
      <c r="R239" s="69">
        <v>32</v>
      </c>
      <c r="S239" s="69">
        <v>100</v>
      </c>
      <c r="T239" s="69">
        <v>1</v>
      </c>
      <c r="U239" s="69">
        <v>64</v>
      </c>
      <c r="V239" s="69">
        <v>170</v>
      </c>
      <c r="W239" s="95" t="s">
        <v>1037</v>
      </c>
      <c r="X239" s="95" t="s">
        <v>1038</v>
      </c>
      <c r="Y239" s="122"/>
      <c r="Z239" s="40"/>
      <c r="AA239" s="40"/>
    </row>
    <row r="240" s="48" customFormat="true" ht="30" customHeight="true" spans="1:27">
      <c r="A240" s="64">
        <v>234</v>
      </c>
      <c r="B240" s="65" t="s">
        <v>80</v>
      </c>
      <c r="C240" s="65" t="s">
        <v>81</v>
      </c>
      <c r="D240" s="65" t="s">
        <v>82</v>
      </c>
      <c r="E240" s="69" t="s">
        <v>780</v>
      </c>
      <c r="F240" s="69" t="s">
        <v>1022</v>
      </c>
      <c r="G240" s="69" t="s">
        <v>1039</v>
      </c>
      <c r="H240" s="65" t="s">
        <v>86</v>
      </c>
      <c r="I240" s="69" t="s">
        <v>1024</v>
      </c>
      <c r="J240" s="65">
        <v>2025.01</v>
      </c>
      <c r="K240" s="73">
        <v>2025.12</v>
      </c>
      <c r="L240" s="65" t="s">
        <v>88</v>
      </c>
      <c r="M240" s="69" t="s">
        <v>1040</v>
      </c>
      <c r="N240" s="117">
        <v>20</v>
      </c>
      <c r="O240" s="117">
        <v>16</v>
      </c>
      <c r="P240" s="117">
        <v>4</v>
      </c>
      <c r="Q240" s="69">
        <v>1</v>
      </c>
      <c r="R240" s="69">
        <v>81</v>
      </c>
      <c r="S240" s="69">
        <v>200</v>
      </c>
      <c r="T240" s="69">
        <v>1</v>
      </c>
      <c r="U240" s="69">
        <v>12</v>
      </c>
      <c r="V240" s="69">
        <v>36</v>
      </c>
      <c r="W240" s="95" t="s">
        <v>1041</v>
      </c>
      <c r="X240" s="95" t="s">
        <v>1042</v>
      </c>
      <c r="Y240" s="122"/>
      <c r="Z240" s="40"/>
      <c r="AA240" s="40"/>
    </row>
    <row r="241" s="48" customFormat="true" ht="30" customHeight="true" spans="1:27">
      <c r="A241" s="64">
        <v>235</v>
      </c>
      <c r="B241" s="65" t="s">
        <v>80</v>
      </c>
      <c r="C241" s="65" t="s">
        <v>81</v>
      </c>
      <c r="D241" s="65" t="s">
        <v>82</v>
      </c>
      <c r="E241" s="69" t="s">
        <v>780</v>
      </c>
      <c r="F241" s="69" t="s">
        <v>1043</v>
      </c>
      <c r="G241" s="69" t="s">
        <v>1044</v>
      </c>
      <c r="H241" s="65" t="s">
        <v>86</v>
      </c>
      <c r="I241" s="69" t="s">
        <v>1043</v>
      </c>
      <c r="J241" s="65">
        <v>2025.01</v>
      </c>
      <c r="K241" s="65">
        <v>2025.12</v>
      </c>
      <c r="L241" s="65" t="s">
        <v>88</v>
      </c>
      <c r="M241" s="65" t="s">
        <v>1045</v>
      </c>
      <c r="N241" s="117">
        <v>28</v>
      </c>
      <c r="O241" s="117">
        <v>20</v>
      </c>
      <c r="P241" s="117">
        <v>8</v>
      </c>
      <c r="Q241" s="69">
        <v>1</v>
      </c>
      <c r="R241" s="69">
        <v>44</v>
      </c>
      <c r="S241" s="69">
        <v>116</v>
      </c>
      <c r="T241" s="69">
        <v>1</v>
      </c>
      <c r="U241" s="69">
        <v>36</v>
      </c>
      <c r="V241" s="69">
        <v>116</v>
      </c>
      <c r="W241" s="95" t="s">
        <v>1046</v>
      </c>
      <c r="X241" s="92" t="s">
        <v>1047</v>
      </c>
      <c r="Y241" s="122"/>
      <c r="Z241" s="40"/>
      <c r="AA241" s="40"/>
    </row>
    <row r="242" s="48" customFormat="true" ht="30" customHeight="true" spans="1:27">
      <c r="A242" s="64">
        <v>236</v>
      </c>
      <c r="B242" s="65" t="s">
        <v>115</v>
      </c>
      <c r="C242" s="65" t="s">
        <v>116</v>
      </c>
      <c r="D242" s="65" t="s">
        <v>117</v>
      </c>
      <c r="E242" s="69" t="s">
        <v>780</v>
      </c>
      <c r="F242" s="69" t="s">
        <v>1043</v>
      </c>
      <c r="G242" s="69" t="s">
        <v>1048</v>
      </c>
      <c r="H242" s="65" t="s">
        <v>86</v>
      </c>
      <c r="I242" s="69" t="s">
        <v>1049</v>
      </c>
      <c r="J242" s="65">
        <v>2025.01</v>
      </c>
      <c r="K242" s="73">
        <v>2025.12</v>
      </c>
      <c r="L242" s="65" t="s">
        <v>88</v>
      </c>
      <c r="M242" s="65" t="s">
        <v>1050</v>
      </c>
      <c r="N242" s="117">
        <v>12</v>
      </c>
      <c r="O242" s="117">
        <v>10</v>
      </c>
      <c r="P242" s="117">
        <v>2</v>
      </c>
      <c r="Q242" s="69">
        <v>1</v>
      </c>
      <c r="R242" s="69">
        <v>72</v>
      </c>
      <c r="S242" s="69">
        <v>175</v>
      </c>
      <c r="T242" s="69">
        <v>1</v>
      </c>
      <c r="U242" s="69">
        <v>9</v>
      </c>
      <c r="V242" s="69">
        <v>29</v>
      </c>
      <c r="W242" s="95" t="s">
        <v>1046</v>
      </c>
      <c r="X242" s="92" t="s">
        <v>1051</v>
      </c>
      <c r="Y242" s="122"/>
      <c r="Z242" s="40"/>
      <c r="AA242" s="40"/>
    </row>
    <row r="243" s="48" customFormat="true" ht="30" customHeight="true" spans="1:27">
      <c r="A243" s="64">
        <v>237</v>
      </c>
      <c r="B243" s="65" t="s">
        <v>80</v>
      </c>
      <c r="C243" s="65" t="s">
        <v>92</v>
      </c>
      <c r="D243" s="65" t="s">
        <v>168</v>
      </c>
      <c r="E243" s="69" t="s">
        <v>780</v>
      </c>
      <c r="F243" s="69" t="s">
        <v>1043</v>
      </c>
      <c r="G243" s="69" t="s">
        <v>1052</v>
      </c>
      <c r="H243" s="65" t="s">
        <v>86</v>
      </c>
      <c r="I243" s="69" t="s">
        <v>1043</v>
      </c>
      <c r="J243" s="65">
        <v>2025.01</v>
      </c>
      <c r="K243" s="65">
        <v>2025.12</v>
      </c>
      <c r="L243" s="65" t="s">
        <v>88</v>
      </c>
      <c r="M243" s="65" t="s">
        <v>1053</v>
      </c>
      <c r="N243" s="117">
        <v>7</v>
      </c>
      <c r="O243" s="117">
        <v>5</v>
      </c>
      <c r="P243" s="117">
        <v>2</v>
      </c>
      <c r="Q243" s="69">
        <v>1</v>
      </c>
      <c r="R243" s="69">
        <v>41</v>
      </c>
      <c r="S243" s="69">
        <v>115</v>
      </c>
      <c r="T243" s="69">
        <v>1</v>
      </c>
      <c r="U243" s="69">
        <v>6</v>
      </c>
      <c r="V243" s="69">
        <v>21</v>
      </c>
      <c r="W243" s="95" t="s">
        <v>1046</v>
      </c>
      <c r="X243" s="92" t="s">
        <v>1054</v>
      </c>
      <c r="Y243" s="122"/>
      <c r="Z243" s="40"/>
      <c r="AA243" s="40"/>
    </row>
    <row r="244" s="48" customFormat="true" ht="30" customHeight="true" spans="1:27">
      <c r="A244" s="64">
        <v>238</v>
      </c>
      <c r="B244" s="65" t="s">
        <v>115</v>
      </c>
      <c r="C244" s="65" t="s">
        <v>116</v>
      </c>
      <c r="D244" s="67" t="s">
        <v>293</v>
      </c>
      <c r="E244" s="69" t="s">
        <v>780</v>
      </c>
      <c r="F244" s="69" t="s">
        <v>1043</v>
      </c>
      <c r="G244" s="69" t="s">
        <v>1055</v>
      </c>
      <c r="H244" s="65" t="s">
        <v>155</v>
      </c>
      <c r="I244" s="69" t="s">
        <v>1043</v>
      </c>
      <c r="J244" s="65">
        <v>2025.01</v>
      </c>
      <c r="K244" s="73">
        <v>2025.12</v>
      </c>
      <c r="L244" s="65" t="s">
        <v>88</v>
      </c>
      <c r="M244" s="65" t="s">
        <v>1056</v>
      </c>
      <c r="N244" s="117">
        <v>6</v>
      </c>
      <c r="O244" s="117">
        <v>5</v>
      </c>
      <c r="P244" s="117">
        <v>1</v>
      </c>
      <c r="Q244" s="69">
        <v>1</v>
      </c>
      <c r="R244" s="69">
        <v>92</v>
      </c>
      <c r="S244" s="69">
        <v>256</v>
      </c>
      <c r="T244" s="69">
        <v>1</v>
      </c>
      <c r="U244" s="69">
        <v>17</v>
      </c>
      <c r="V244" s="69">
        <v>53</v>
      </c>
      <c r="W244" s="95" t="s">
        <v>1057</v>
      </c>
      <c r="X244" s="92" t="s">
        <v>1058</v>
      </c>
      <c r="Y244" s="122"/>
      <c r="Z244" s="40"/>
      <c r="AA244" s="40"/>
    </row>
    <row r="245" s="48" customFormat="true" ht="30" customHeight="true" spans="1:27">
      <c r="A245" s="64">
        <v>239</v>
      </c>
      <c r="B245" s="65" t="s">
        <v>115</v>
      </c>
      <c r="C245" s="65" t="s">
        <v>116</v>
      </c>
      <c r="D245" s="67" t="s">
        <v>293</v>
      </c>
      <c r="E245" s="69" t="s">
        <v>780</v>
      </c>
      <c r="F245" s="69" t="s">
        <v>1059</v>
      </c>
      <c r="G245" s="69" t="s">
        <v>1060</v>
      </c>
      <c r="H245" s="65" t="s">
        <v>86</v>
      </c>
      <c r="I245" s="69" t="s">
        <v>1061</v>
      </c>
      <c r="J245" s="65">
        <v>2025.01</v>
      </c>
      <c r="K245" s="65">
        <v>2025.12</v>
      </c>
      <c r="L245" s="65" t="s">
        <v>88</v>
      </c>
      <c r="M245" s="69" t="s">
        <v>1062</v>
      </c>
      <c r="N245" s="117">
        <v>10</v>
      </c>
      <c r="O245" s="117">
        <v>10</v>
      </c>
      <c r="P245" s="117">
        <v>0</v>
      </c>
      <c r="Q245" s="69">
        <v>1</v>
      </c>
      <c r="R245" s="69">
        <v>223</v>
      </c>
      <c r="S245" s="69">
        <v>600</v>
      </c>
      <c r="T245" s="69">
        <v>0</v>
      </c>
      <c r="U245" s="69">
        <v>8</v>
      </c>
      <c r="V245" s="69">
        <v>22</v>
      </c>
      <c r="W245" s="95" t="s">
        <v>1026</v>
      </c>
      <c r="X245" s="95" t="s">
        <v>1063</v>
      </c>
      <c r="Y245" s="122"/>
      <c r="Z245" s="40"/>
      <c r="AA245" s="40"/>
    </row>
    <row r="246" s="48" customFormat="true" ht="30" customHeight="true" spans="1:27">
      <c r="A246" s="64">
        <v>240</v>
      </c>
      <c r="B246" s="65" t="s">
        <v>115</v>
      </c>
      <c r="C246" s="65" t="s">
        <v>116</v>
      </c>
      <c r="D246" s="67" t="s">
        <v>293</v>
      </c>
      <c r="E246" s="69" t="s">
        <v>780</v>
      </c>
      <c r="F246" s="69" t="s">
        <v>1059</v>
      </c>
      <c r="G246" s="69" t="s">
        <v>1064</v>
      </c>
      <c r="H246" s="65" t="s">
        <v>86</v>
      </c>
      <c r="I246" s="69" t="s">
        <v>1065</v>
      </c>
      <c r="J246" s="65">
        <v>2025.01</v>
      </c>
      <c r="K246" s="73">
        <v>2025.12</v>
      </c>
      <c r="L246" s="65" t="s">
        <v>88</v>
      </c>
      <c r="M246" s="69" t="s">
        <v>1066</v>
      </c>
      <c r="N246" s="117">
        <v>5</v>
      </c>
      <c r="O246" s="117">
        <v>5</v>
      </c>
      <c r="P246" s="117">
        <v>0</v>
      </c>
      <c r="Q246" s="69">
        <v>1</v>
      </c>
      <c r="R246" s="69">
        <v>122</v>
      </c>
      <c r="S246" s="69">
        <v>250</v>
      </c>
      <c r="T246" s="69">
        <v>0</v>
      </c>
      <c r="U246" s="69">
        <v>4</v>
      </c>
      <c r="V246" s="69">
        <v>10</v>
      </c>
      <c r="W246" s="95" t="s">
        <v>1026</v>
      </c>
      <c r="X246" s="95" t="s">
        <v>1067</v>
      </c>
      <c r="Y246" s="122"/>
      <c r="Z246" s="40"/>
      <c r="AA246" s="40"/>
    </row>
    <row r="247" s="48" customFormat="true" ht="30" customHeight="true" spans="1:27">
      <c r="A247" s="64">
        <v>241</v>
      </c>
      <c r="B247" s="65" t="s">
        <v>80</v>
      </c>
      <c r="C247" s="65" t="s">
        <v>92</v>
      </c>
      <c r="D247" s="65" t="s">
        <v>168</v>
      </c>
      <c r="E247" s="69" t="s">
        <v>780</v>
      </c>
      <c r="F247" s="69" t="s">
        <v>1059</v>
      </c>
      <c r="G247" s="69" t="s">
        <v>1068</v>
      </c>
      <c r="H247" s="65" t="s">
        <v>155</v>
      </c>
      <c r="I247" s="69" t="s">
        <v>1069</v>
      </c>
      <c r="J247" s="65">
        <v>2025.01</v>
      </c>
      <c r="K247" s="65">
        <v>2025.12</v>
      </c>
      <c r="L247" s="65" t="s">
        <v>88</v>
      </c>
      <c r="M247" s="69" t="s">
        <v>1070</v>
      </c>
      <c r="N247" s="117">
        <v>10</v>
      </c>
      <c r="O247" s="117">
        <v>10</v>
      </c>
      <c r="P247" s="117">
        <v>0</v>
      </c>
      <c r="Q247" s="69">
        <v>1</v>
      </c>
      <c r="R247" s="69">
        <v>101</v>
      </c>
      <c r="S247" s="69">
        <v>238</v>
      </c>
      <c r="T247" s="69">
        <v>0</v>
      </c>
      <c r="U247" s="69">
        <v>3</v>
      </c>
      <c r="V247" s="69">
        <v>10</v>
      </c>
      <c r="W247" s="95" t="s">
        <v>1026</v>
      </c>
      <c r="X247" s="95" t="s">
        <v>1071</v>
      </c>
      <c r="Y247" s="122"/>
      <c r="Z247" s="40"/>
      <c r="AA247" s="40"/>
    </row>
    <row r="248" s="48" customFormat="true" ht="30" customHeight="true" spans="1:27">
      <c r="A248" s="64">
        <v>242</v>
      </c>
      <c r="B248" s="65" t="s">
        <v>80</v>
      </c>
      <c r="C248" s="65" t="s">
        <v>92</v>
      </c>
      <c r="D248" s="65" t="s">
        <v>168</v>
      </c>
      <c r="E248" s="69" t="s">
        <v>780</v>
      </c>
      <c r="F248" s="69" t="s">
        <v>1059</v>
      </c>
      <c r="G248" s="69" t="s">
        <v>1072</v>
      </c>
      <c r="H248" s="65" t="s">
        <v>155</v>
      </c>
      <c r="I248" s="69" t="s">
        <v>1073</v>
      </c>
      <c r="J248" s="65">
        <v>2025.01</v>
      </c>
      <c r="K248" s="73">
        <v>2025.12</v>
      </c>
      <c r="L248" s="65" t="s">
        <v>88</v>
      </c>
      <c r="M248" s="69" t="s">
        <v>1074</v>
      </c>
      <c r="N248" s="117">
        <v>5</v>
      </c>
      <c r="O248" s="117">
        <v>5</v>
      </c>
      <c r="P248" s="117">
        <v>0</v>
      </c>
      <c r="Q248" s="69">
        <v>1</v>
      </c>
      <c r="R248" s="69">
        <v>28</v>
      </c>
      <c r="S248" s="69">
        <v>58</v>
      </c>
      <c r="T248" s="69">
        <v>0</v>
      </c>
      <c r="U248" s="69">
        <v>0</v>
      </c>
      <c r="V248" s="69">
        <v>0</v>
      </c>
      <c r="W248" s="95" t="s">
        <v>1026</v>
      </c>
      <c r="X248" s="95" t="s">
        <v>1075</v>
      </c>
      <c r="Y248" s="122"/>
      <c r="Z248" s="40"/>
      <c r="AA248" s="40"/>
    </row>
    <row r="249" s="48" customFormat="true" ht="30" customHeight="true" spans="1:27">
      <c r="A249" s="64">
        <v>243</v>
      </c>
      <c r="B249" s="65" t="s">
        <v>80</v>
      </c>
      <c r="C249" s="65" t="s">
        <v>92</v>
      </c>
      <c r="D249" s="65" t="s">
        <v>168</v>
      </c>
      <c r="E249" s="69" t="s">
        <v>780</v>
      </c>
      <c r="F249" s="69" t="s">
        <v>1059</v>
      </c>
      <c r="G249" s="69" t="s">
        <v>1076</v>
      </c>
      <c r="H249" s="65" t="s">
        <v>155</v>
      </c>
      <c r="I249" s="69" t="s">
        <v>1073</v>
      </c>
      <c r="J249" s="65">
        <v>2025.01</v>
      </c>
      <c r="K249" s="65">
        <v>2025.12</v>
      </c>
      <c r="L249" s="65" t="s">
        <v>88</v>
      </c>
      <c r="M249" s="69" t="s">
        <v>1077</v>
      </c>
      <c r="N249" s="117">
        <v>3</v>
      </c>
      <c r="O249" s="117">
        <v>3</v>
      </c>
      <c r="P249" s="117">
        <v>0</v>
      </c>
      <c r="Q249" s="69">
        <v>1</v>
      </c>
      <c r="R249" s="69">
        <v>28</v>
      </c>
      <c r="S249" s="69">
        <v>58</v>
      </c>
      <c r="T249" s="69">
        <v>0</v>
      </c>
      <c r="U249" s="69">
        <v>0</v>
      </c>
      <c r="V249" s="69">
        <v>0</v>
      </c>
      <c r="W249" s="95" t="s">
        <v>1026</v>
      </c>
      <c r="X249" s="95" t="s">
        <v>1075</v>
      </c>
      <c r="Y249" s="122"/>
      <c r="Z249" s="40"/>
      <c r="AA249" s="40"/>
    </row>
    <row r="250" s="48" customFormat="true" ht="30" customHeight="true" spans="1:27">
      <c r="A250" s="64">
        <v>244</v>
      </c>
      <c r="B250" s="65" t="s">
        <v>80</v>
      </c>
      <c r="C250" s="65" t="s">
        <v>92</v>
      </c>
      <c r="D250" s="65" t="s">
        <v>168</v>
      </c>
      <c r="E250" s="69" t="s">
        <v>780</v>
      </c>
      <c r="F250" s="69" t="s">
        <v>1059</v>
      </c>
      <c r="G250" s="69" t="s">
        <v>1078</v>
      </c>
      <c r="H250" s="65" t="s">
        <v>155</v>
      </c>
      <c r="I250" s="69" t="s">
        <v>1061</v>
      </c>
      <c r="J250" s="65">
        <v>2025.01</v>
      </c>
      <c r="K250" s="73">
        <v>2025.12</v>
      </c>
      <c r="L250" s="65" t="s">
        <v>88</v>
      </c>
      <c r="M250" s="69" t="s">
        <v>1079</v>
      </c>
      <c r="N250" s="117">
        <v>5</v>
      </c>
      <c r="O250" s="117">
        <v>5</v>
      </c>
      <c r="P250" s="117">
        <v>0</v>
      </c>
      <c r="Q250" s="69">
        <v>1</v>
      </c>
      <c r="R250" s="69">
        <v>39</v>
      </c>
      <c r="S250" s="69">
        <v>130</v>
      </c>
      <c r="T250" s="69">
        <v>0</v>
      </c>
      <c r="U250" s="69">
        <v>3</v>
      </c>
      <c r="V250" s="69">
        <v>10</v>
      </c>
      <c r="W250" s="95" t="s">
        <v>1026</v>
      </c>
      <c r="X250" s="95" t="s">
        <v>1080</v>
      </c>
      <c r="Y250" s="122"/>
      <c r="Z250" s="40"/>
      <c r="AA250" s="40"/>
    </row>
    <row r="251" s="48" customFormat="true" ht="30" customHeight="true" spans="1:27">
      <c r="A251" s="64">
        <v>245</v>
      </c>
      <c r="B251" s="65" t="s">
        <v>115</v>
      </c>
      <c r="C251" s="65" t="s">
        <v>116</v>
      </c>
      <c r="D251" s="65" t="s">
        <v>117</v>
      </c>
      <c r="E251" s="69" t="s">
        <v>780</v>
      </c>
      <c r="F251" s="69" t="s">
        <v>1059</v>
      </c>
      <c r="G251" s="69" t="s">
        <v>1081</v>
      </c>
      <c r="H251" s="65" t="s">
        <v>155</v>
      </c>
      <c r="I251" s="69" t="s">
        <v>1061</v>
      </c>
      <c r="J251" s="65">
        <v>2025.01</v>
      </c>
      <c r="K251" s="65">
        <v>2025.12</v>
      </c>
      <c r="L251" s="65" t="s">
        <v>88</v>
      </c>
      <c r="M251" s="69" t="s">
        <v>1082</v>
      </c>
      <c r="N251" s="117">
        <v>5</v>
      </c>
      <c r="O251" s="117">
        <v>5</v>
      </c>
      <c r="P251" s="117">
        <v>0</v>
      </c>
      <c r="Q251" s="69">
        <v>1</v>
      </c>
      <c r="R251" s="69">
        <v>39</v>
      </c>
      <c r="S251" s="69">
        <v>130</v>
      </c>
      <c r="T251" s="69">
        <v>0</v>
      </c>
      <c r="U251" s="69">
        <v>3</v>
      </c>
      <c r="V251" s="69">
        <v>10</v>
      </c>
      <c r="W251" s="95" t="s">
        <v>1026</v>
      </c>
      <c r="X251" s="95" t="s">
        <v>1080</v>
      </c>
      <c r="Y251" s="122"/>
      <c r="Z251" s="40"/>
      <c r="AA251" s="40"/>
    </row>
    <row r="252" s="48" customFormat="true" ht="30" customHeight="true" spans="1:27">
      <c r="A252" s="64">
        <v>246</v>
      </c>
      <c r="B252" s="65" t="s">
        <v>80</v>
      </c>
      <c r="C252" s="65" t="s">
        <v>92</v>
      </c>
      <c r="D252" s="65" t="s">
        <v>168</v>
      </c>
      <c r="E252" s="69" t="s">
        <v>780</v>
      </c>
      <c r="F252" s="69" t="s">
        <v>1059</v>
      </c>
      <c r="G252" s="69" t="s">
        <v>1083</v>
      </c>
      <c r="H252" s="65" t="s">
        <v>155</v>
      </c>
      <c r="I252" s="69" t="s">
        <v>1084</v>
      </c>
      <c r="J252" s="65">
        <v>2025.01</v>
      </c>
      <c r="K252" s="73">
        <v>2025.12</v>
      </c>
      <c r="L252" s="65" t="s">
        <v>88</v>
      </c>
      <c r="M252" s="69" t="s">
        <v>1085</v>
      </c>
      <c r="N252" s="117">
        <v>15</v>
      </c>
      <c r="O252" s="117">
        <v>10</v>
      </c>
      <c r="P252" s="117">
        <v>5</v>
      </c>
      <c r="Q252" s="69">
        <v>1</v>
      </c>
      <c r="R252" s="69">
        <v>39</v>
      </c>
      <c r="S252" s="69">
        <v>130</v>
      </c>
      <c r="T252" s="69">
        <v>0</v>
      </c>
      <c r="U252" s="69">
        <v>3</v>
      </c>
      <c r="V252" s="69">
        <v>10</v>
      </c>
      <c r="W252" s="95" t="s">
        <v>1026</v>
      </c>
      <c r="X252" s="95" t="s">
        <v>1080</v>
      </c>
      <c r="Y252" s="122"/>
      <c r="Z252" s="40"/>
      <c r="AA252" s="40"/>
    </row>
    <row r="253" s="48" customFormat="true" ht="30" customHeight="true" spans="1:27">
      <c r="A253" s="64">
        <v>247</v>
      </c>
      <c r="B253" s="65" t="s">
        <v>80</v>
      </c>
      <c r="C253" s="65" t="s">
        <v>92</v>
      </c>
      <c r="D253" s="65" t="s">
        <v>168</v>
      </c>
      <c r="E253" s="69" t="s">
        <v>780</v>
      </c>
      <c r="F253" s="69" t="s">
        <v>1059</v>
      </c>
      <c r="G253" s="69" t="s">
        <v>1086</v>
      </c>
      <c r="H253" s="65" t="s">
        <v>155</v>
      </c>
      <c r="I253" s="69" t="s">
        <v>1087</v>
      </c>
      <c r="J253" s="65">
        <v>2025.01</v>
      </c>
      <c r="K253" s="65">
        <v>2025.12</v>
      </c>
      <c r="L253" s="65" t="s">
        <v>88</v>
      </c>
      <c r="M253" s="69" t="s">
        <v>1088</v>
      </c>
      <c r="N253" s="117">
        <v>5</v>
      </c>
      <c r="O253" s="117">
        <v>5</v>
      </c>
      <c r="P253" s="117">
        <v>0</v>
      </c>
      <c r="Q253" s="69">
        <v>1</v>
      </c>
      <c r="R253" s="69">
        <v>75</v>
      </c>
      <c r="S253" s="69">
        <v>185</v>
      </c>
      <c r="T253" s="69">
        <v>0</v>
      </c>
      <c r="U253" s="69">
        <v>4</v>
      </c>
      <c r="V253" s="69">
        <v>9</v>
      </c>
      <c r="W253" s="95" t="s">
        <v>1026</v>
      </c>
      <c r="X253" s="95" t="s">
        <v>1089</v>
      </c>
      <c r="Y253" s="122"/>
      <c r="Z253" s="40"/>
      <c r="AA253" s="40"/>
    </row>
    <row r="254" s="44" customFormat="true" ht="30" customHeight="true" spans="1:27">
      <c r="A254" s="64">
        <v>248</v>
      </c>
      <c r="B254" s="65" t="s">
        <v>80</v>
      </c>
      <c r="C254" s="65" t="s">
        <v>92</v>
      </c>
      <c r="D254" s="65" t="s">
        <v>168</v>
      </c>
      <c r="E254" s="65" t="s">
        <v>1090</v>
      </c>
      <c r="F254" s="65" t="s">
        <v>1091</v>
      </c>
      <c r="G254" s="65" t="s">
        <v>1092</v>
      </c>
      <c r="H254" s="65" t="s">
        <v>155</v>
      </c>
      <c r="I254" s="65" t="s">
        <v>1093</v>
      </c>
      <c r="J254" s="65">
        <v>2025.01</v>
      </c>
      <c r="K254" s="73">
        <v>2025.12</v>
      </c>
      <c r="L254" s="65" t="s">
        <v>88</v>
      </c>
      <c r="M254" s="65" t="s">
        <v>1094</v>
      </c>
      <c r="N254" s="73">
        <v>10</v>
      </c>
      <c r="O254" s="73">
        <v>10</v>
      </c>
      <c r="P254" s="73">
        <v>0</v>
      </c>
      <c r="Q254" s="65">
        <v>1</v>
      </c>
      <c r="R254" s="89">
        <v>98</v>
      </c>
      <c r="S254" s="65">
        <v>385</v>
      </c>
      <c r="T254" s="65">
        <v>1</v>
      </c>
      <c r="U254" s="65">
        <v>18</v>
      </c>
      <c r="V254" s="65">
        <v>79</v>
      </c>
      <c r="W254" s="92" t="s">
        <v>1095</v>
      </c>
      <c r="X254" s="92" t="s">
        <v>1096</v>
      </c>
      <c r="Y254" s="99"/>
      <c r="Z254" s="40"/>
      <c r="AA254" s="40"/>
    </row>
    <row r="255" s="45" customFormat="true" ht="30" customHeight="true" spans="1:27">
      <c r="A255" s="62">
        <v>249</v>
      </c>
      <c r="B255" s="63" t="s">
        <v>80</v>
      </c>
      <c r="C255" s="63" t="s">
        <v>92</v>
      </c>
      <c r="D255" s="63" t="s">
        <v>168</v>
      </c>
      <c r="E255" s="63" t="s">
        <v>1090</v>
      </c>
      <c r="F255" s="63" t="s">
        <v>1091</v>
      </c>
      <c r="G255" s="63" t="s">
        <v>1097</v>
      </c>
      <c r="H255" s="63" t="s">
        <v>155</v>
      </c>
      <c r="I255" s="63" t="s">
        <v>1098</v>
      </c>
      <c r="J255" s="63">
        <v>2025.01</v>
      </c>
      <c r="K255" s="63">
        <v>2025.12</v>
      </c>
      <c r="L255" s="63" t="s">
        <v>88</v>
      </c>
      <c r="M255" s="63" t="s">
        <v>1094</v>
      </c>
      <c r="N255" s="74">
        <v>10</v>
      </c>
      <c r="O255" s="74">
        <v>10</v>
      </c>
      <c r="P255" s="74">
        <v>0</v>
      </c>
      <c r="Q255" s="63">
        <v>1</v>
      </c>
      <c r="R255" s="88">
        <v>85</v>
      </c>
      <c r="S255" s="63">
        <v>358</v>
      </c>
      <c r="T255" s="63">
        <v>1</v>
      </c>
      <c r="U255" s="63">
        <v>19</v>
      </c>
      <c r="V255" s="63">
        <v>58</v>
      </c>
      <c r="W255" s="91" t="s">
        <v>1095</v>
      </c>
      <c r="X255" s="91" t="s">
        <v>1096</v>
      </c>
      <c r="Y255" s="98"/>
      <c r="Z255" s="39"/>
      <c r="AA255" s="39"/>
    </row>
    <row r="256" s="44" customFormat="true" ht="30" customHeight="true" spans="1:27">
      <c r="A256" s="64">
        <v>250</v>
      </c>
      <c r="B256" s="65" t="s">
        <v>80</v>
      </c>
      <c r="C256" s="65" t="s">
        <v>92</v>
      </c>
      <c r="D256" s="65" t="s">
        <v>168</v>
      </c>
      <c r="E256" s="65" t="s">
        <v>1090</v>
      </c>
      <c r="F256" s="65" t="s">
        <v>1091</v>
      </c>
      <c r="G256" s="65" t="s">
        <v>1099</v>
      </c>
      <c r="H256" s="65" t="s">
        <v>155</v>
      </c>
      <c r="I256" s="65" t="s">
        <v>1100</v>
      </c>
      <c r="J256" s="65">
        <v>2025.01</v>
      </c>
      <c r="K256" s="73">
        <v>2025.12</v>
      </c>
      <c r="L256" s="65" t="s">
        <v>88</v>
      </c>
      <c r="M256" s="65" t="s">
        <v>1094</v>
      </c>
      <c r="N256" s="73">
        <v>10</v>
      </c>
      <c r="O256" s="73">
        <v>10</v>
      </c>
      <c r="P256" s="73">
        <v>0</v>
      </c>
      <c r="Q256" s="65">
        <v>1</v>
      </c>
      <c r="R256" s="89">
        <v>79</v>
      </c>
      <c r="S256" s="65">
        <v>312</v>
      </c>
      <c r="T256" s="65">
        <v>1</v>
      </c>
      <c r="U256" s="65">
        <v>5</v>
      </c>
      <c r="V256" s="65">
        <v>13</v>
      </c>
      <c r="W256" s="92" t="s">
        <v>1095</v>
      </c>
      <c r="X256" s="92" t="s">
        <v>1096</v>
      </c>
      <c r="Y256" s="99"/>
      <c r="Z256" s="40"/>
      <c r="AA256" s="40"/>
    </row>
    <row r="257" s="44" customFormat="true" ht="30" customHeight="true" spans="1:27">
      <c r="A257" s="64">
        <v>251</v>
      </c>
      <c r="B257" s="65" t="s">
        <v>80</v>
      </c>
      <c r="C257" s="65" t="s">
        <v>92</v>
      </c>
      <c r="D257" s="65" t="s">
        <v>168</v>
      </c>
      <c r="E257" s="65" t="s">
        <v>1090</v>
      </c>
      <c r="F257" s="65" t="s">
        <v>1091</v>
      </c>
      <c r="G257" s="65" t="s">
        <v>1101</v>
      </c>
      <c r="H257" s="65" t="s">
        <v>155</v>
      </c>
      <c r="I257" s="65" t="s">
        <v>1102</v>
      </c>
      <c r="J257" s="65">
        <v>2025.01</v>
      </c>
      <c r="K257" s="65">
        <v>2025.12</v>
      </c>
      <c r="L257" s="65" t="s">
        <v>88</v>
      </c>
      <c r="M257" s="65" t="s">
        <v>1094</v>
      </c>
      <c r="N257" s="73">
        <v>10</v>
      </c>
      <c r="O257" s="73">
        <v>10</v>
      </c>
      <c r="P257" s="73">
        <v>0</v>
      </c>
      <c r="Q257" s="65">
        <v>1</v>
      </c>
      <c r="R257" s="89">
        <v>82</v>
      </c>
      <c r="S257" s="65">
        <v>327</v>
      </c>
      <c r="T257" s="65">
        <v>1</v>
      </c>
      <c r="U257" s="65">
        <v>8</v>
      </c>
      <c r="V257" s="65">
        <v>29</v>
      </c>
      <c r="W257" s="92" t="s">
        <v>1095</v>
      </c>
      <c r="X257" s="92" t="s">
        <v>1096</v>
      </c>
      <c r="Y257" s="99"/>
      <c r="Z257" s="40"/>
      <c r="AA257" s="40"/>
    </row>
    <row r="258" s="45" customFormat="true" ht="30" customHeight="true" spans="1:27">
      <c r="A258" s="62">
        <v>252</v>
      </c>
      <c r="B258" s="63" t="s">
        <v>115</v>
      </c>
      <c r="C258" s="63" t="s">
        <v>116</v>
      </c>
      <c r="D258" s="63" t="s">
        <v>117</v>
      </c>
      <c r="E258" s="63" t="s">
        <v>1090</v>
      </c>
      <c r="F258" s="63" t="s">
        <v>1103</v>
      </c>
      <c r="G258" s="63" t="s">
        <v>1104</v>
      </c>
      <c r="H258" s="63" t="s">
        <v>86</v>
      </c>
      <c r="I258" s="63" t="s">
        <v>1105</v>
      </c>
      <c r="J258" s="63">
        <v>2025.01</v>
      </c>
      <c r="K258" s="74">
        <v>2025.12</v>
      </c>
      <c r="L258" s="63" t="s">
        <v>88</v>
      </c>
      <c r="M258" s="63" t="s">
        <v>1106</v>
      </c>
      <c r="N258" s="74">
        <v>15</v>
      </c>
      <c r="O258" s="74">
        <v>15</v>
      </c>
      <c r="P258" s="74">
        <v>0</v>
      </c>
      <c r="Q258" s="63">
        <v>1</v>
      </c>
      <c r="R258" s="90">
        <v>21</v>
      </c>
      <c r="S258" s="124">
        <v>61</v>
      </c>
      <c r="T258" s="63">
        <v>1</v>
      </c>
      <c r="U258" s="124">
        <v>8</v>
      </c>
      <c r="V258" s="124">
        <v>24</v>
      </c>
      <c r="W258" s="91" t="s">
        <v>1107</v>
      </c>
      <c r="X258" s="91" t="s">
        <v>1108</v>
      </c>
      <c r="Y258" s="98"/>
      <c r="Z258" s="39"/>
      <c r="AA258" s="39"/>
    </row>
    <row r="259" s="44" customFormat="true" ht="30" customHeight="true" spans="1:27">
      <c r="A259" s="64">
        <v>253</v>
      </c>
      <c r="B259" s="65" t="s">
        <v>115</v>
      </c>
      <c r="C259" s="65" t="s">
        <v>116</v>
      </c>
      <c r="D259" s="65" t="s">
        <v>117</v>
      </c>
      <c r="E259" s="65" t="s">
        <v>1090</v>
      </c>
      <c r="F259" s="65" t="s">
        <v>1103</v>
      </c>
      <c r="G259" s="65" t="s">
        <v>1109</v>
      </c>
      <c r="H259" s="65" t="s">
        <v>86</v>
      </c>
      <c r="I259" s="65" t="s">
        <v>1110</v>
      </c>
      <c r="J259" s="65">
        <v>2025.01</v>
      </c>
      <c r="K259" s="65">
        <v>2025.12</v>
      </c>
      <c r="L259" s="65" t="s">
        <v>88</v>
      </c>
      <c r="M259" s="65" t="s">
        <v>1106</v>
      </c>
      <c r="N259" s="73">
        <v>15</v>
      </c>
      <c r="O259" s="73">
        <v>15</v>
      </c>
      <c r="P259" s="73">
        <v>0</v>
      </c>
      <c r="Q259" s="65">
        <v>1</v>
      </c>
      <c r="R259" s="66">
        <v>8</v>
      </c>
      <c r="S259" s="65">
        <v>26</v>
      </c>
      <c r="T259" s="65">
        <v>1</v>
      </c>
      <c r="U259" s="110">
        <v>3</v>
      </c>
      <c r="V259" s="110">
        <v>8</v>
      </c>
      <c r="W259" s="92" t="s">
        <v>1107</v>
      </c>
      <c r="X259" s="92" t="s">
        <v>1111</v>
      </c>
      <c r="Y259" s="100"/>
      <c r="Z259" s="40"/>
      <c r="AA259" s="40"/>
    </row>
    <row r="260" s="44" customFormat="true" ht="30" customHeight="true" spans="1:27">
      <c r="A260" s="64">
        <v>254</v>
      </c>
      <c r="B260" s="65" t="s">
        <v>115</v>
      </c>
      <c r="C260" s="65" t="s">
        <v>116</v>
      </c>
      <c r="D260" s="65" t="s">
        <v>117</v>
      </c>
      <c r="E260" s="65" t="s">
        <v>1090</v>
      </c>
      <c r="F260" s="65" t="s">
        <v>1103</v>
      </c>
      <c r="G260" s="65" t="s">
        <v>1112</v>
      </c>
      <c r="H260" s="65" t="s">
        <v>86</v>
      </c>
      <c r="I260" s="65" t="s">
        <v>1113</v>
      </c>
      <c r="J260" s="65">
        <v>2025.01</v>
      </c>
      <c r="K260" s="73">
        <v>2025.12</v>
      </c>
      <c r="L260" s="65" t="s">
        <v>88</v>
      </c>
      <c r="M260" s="65" t="s">
        <v>1106</v>
      </c>
      <c r="N260" s="73">
        <v>15</v>
      </c>
      <c r="O260" s="73">
        <v>15</v>
      </c>
      <c r="P260" s="73">
        <v>0</v>
      </c>
      <c r="Q260" s="65">
        <v>1</v>
      </c>
      <c r="R260" s="89">
        <v>16</v>
      </c>
      <c r="S260" s="65">
        <v>49</v>
      </c>
      <c r="T260" s="65">
        <v>1</v>
      </c>
      <c r="U260" s="65">
        <v>7</v>
      </c>
      <c r="V260" s="65">
        <v>18</v>
      </c>
      <c r="W260" s="92" t="s">
        <v>1107</v>
      </c>
      <c r="X260" s="92" t="s">
        <v>1114</v>
      </c>
      <c r="Y260" s="100"/>
      <c r="Z260" s="40"/>
      <c r="AA260" s="40"/>
    </row>
    <row r="261" s="44" customFormat="true" ht="30" customHeight="true" spans="1:27">
      <c r="A261" s="64">
        <v>255</v>
      </c>
      <c r="B261" s="65" t="s">
        <v>115</v>
      </c>
      <c r="C261" s="65" t="s">
        <v>116</v>
      </c>
      <c r="D261" s="65" t="s">
        <v>142</v>
      </c>
      <c r="E261" s="65" t="s">
        <v>1090</v>
      </c>
      <c r="F261" s="65" t="s">
        <v>1103</v>
      </c>
      <c r="G261" s="65" t="s">
        <v>1115</v>
      </c>
      <c r="H261" s="65" t="s">
        <v>86</v>
      </c>
      <c r="I261" s="65" t="s">
        <v>1116</v>
      </c>
      <c r="J261" s="65">
        <v>2025.01</v>
      </c>
      <c r="K261" s="65">
        <v>2025.12</v>
      </c>
      <c r="L261" s="65" t="s">
        <v>88</v>
      </c>
      <c r="M261" s="65" t="s">
        <v>1117</v>
      </c>
      <c r="N261" s="73">
        <v>10</v>
      </c>
      <c r="O261" s="73">
        <v>10</v>
      </c>
      <c r="P261" s="73">
        <v>0</v>
      </c>
      <c r="Q261" s="65">
        <v>1</v>
      </c>
      <c r="R261" s="89">
        <v>26</v>
      </c>
      <c r="S261" s="65">
        <v>78</v>
      </c>
      <c r="T261" s="65">
        <v>1</v>
      </c>
      <c r="U261" s="65">
        <v>10</v>
      </c>
      <c r="V261" s="65">
        <v>28</v>
      </c>
      <c r="W261" s="92" t="s">
        <v>1118</v>
      </c>
      <c r="X261" s="92" t="s">
        <v>1119</v>
      </c>
      <c r="Y261" s="100"/>
      <c r="Z261" s="40"/>
      <c r="AA261" s="40"/>
    </row>
    <row r="262" s="45" customFormat="true" ht="30" customHeight="true" spans="1:27">
      <c r="A262" s="62">
        <v>256</v>
      </c>
      <c r="B262" s="63" t="s">
        <v>80</v>
      </c>
      <c r="C262" s="63" t="s">
        <v>92</v>
      </c>
      <c r="D262" s="63" t="s">
        <v>168</v>
      </c>
      <c r="E262" s="63" t="s">
        <v>1090</v>
      </c>
      <c r="F262" s="63" t="s">
        <v>1120</v>
      </c>
      <c r="G262" s="63" t="s">
        <v>1121</v>
      </c>
      <c r="H262" s="63" t="s">
        <v>155</v>
      </c>
      <c r="I262" s="63" t="s">
        <v>1120</v>
      </c>
      <c r="J262" s="63">
        <v>2025.01</v>
      </c>
      <c r="K262" s="74">
        <v>2025.12</v>
      </c>
      <c r="L262" s="63" t="s">
        <v>88</v>
      </c>
      <c r="M262" s="63" t="s">
        <v>1122</v>
      </c>
      <c r="N262" s="74">
        <v>15</v>
      </c>
      <c r="O262" s="74">
        <v>15</v>
      </c>
      <c r="P262" s="74">
        <v>0</v>
      </c>
      <c r="Q262" s="63">
        <v>1</v>
      </c>
      <c r="R262" s="63">
        <v>15</v>
      </c>
      <c r="S262" s="63">
        <v>315</v>
      </c>
      <c r="T262" s="63">
        <v>0</v>
      </c>
      <c r="U262" s="63">
        <v>15</v>
      </c>
      <c r="V262" s="63">
        <v>62</v>
      </c>
      <c r="W262" s="91" t="s">
        <v>1123</v>
      </c>
      <c r="X262" s="91" t="s">
        <v>1124</v>
      </c>
      <c r="Y262" s="101"/>
      <c r="Z262" s="39"/>
      <c r="AA262" s="39"/>
    </row>
    <row r="263" s="44" customFormat="true" ht="30" customHeight="true" spans="1:27">
      <c r="A263" s="64">
        <v>257</v>
      </c>
      <c r="B263" s="65" t="s">
        <v>115</v>
      </c>
      <c r="C263" s="65" t="s">
        <v>116</v>
      </c>
      <c r="D263" s="65" t="s">
        <v>142</v>
      </c>
      <c r="E263" s="65" t="s">
        <v>1090</v>
      </c>
      <c r="F263" s="65" t="s">
        <v>1120</v>
      </c>
      <c r="G263" s="65" t="s">
        <v>1125</v>
      </c>
      <c r="H263" s="65" t="s">
        <v>86</v>
      </c>
      <c r="I263" s="65" t="s">
        <v>1120</v>
      </c>
      <c r="J263" s="65">
        <v>2025.01</v>
      </c>
      <c r="K263" s="65">
        <v>2025.12</v>
      </c>
      <c r="L263" s="65" t="s">
        <v>88</v>
      </c>
      <c r="M263" s="65" t="s">
        <v>1126</v>
      </c>
      <c r="N263" s="73">
        <v>10</v>
      </c>
      <c r="O263" s="73">
        <v>10</v>
      </c>
      <c r="P263" s="73">
        <v>0</v>
      </c>
      <c r="Q263" s="65">
        <v>1</v>
      </c>
      <c r="R263" s="65">
        <v>172</v>
      </c>
      <c r="S263" s="65">
        <v>1425</v>
      </c>
      <c r="T263" s="65">
        <v>0</v>
      </c>
      <c r="U263" s="65">
        <v>172</v>
      </c>
      <c r="V263" s="65">
        <v>538</v>
      </c>
      <c r="W263" s="92" t="s">
        <v>1127</v>
      </c>
      <c r="X263" s="92" t="s">
        <v>1128</v>
      </c>
      <c r="Y263" s="100"/>
      <c r="Z263" s="40"/>
      <c r="AA263" s="40"/>
    </row>
    <row r="264" s="44" customFormat="true" ht="30" customHeight="true" spans="1:27">
      <c r="A264" s="64">
        <v>258</v>
      </c>
      <c r="B264" s="65" t="s">
        <v>115</v>
      </c>
      <c r="C264" s="65" t="s">
        <v>116</v>
      </c>
      <c r="D264" s="65" t="s">
        <v>117</v>
      </c>
      <c r="E264" s="65" t="s">
        <v>1090</v>
      </c>
      <c r="F264" s="65" t="s">
        <v>1120</v>
      </c>
      <c r="G264" s="65" t="s">
        <v>1129</v>
      </c>
      <c r="H264" s="65" t="s">
        <v>86</v>
      </c>
      <c r="I264" s="65" t="s">
        <v>1120</v>
      </c>
      <c r="J264" s="65">
        <v>2025.01</v>
      </c>
      <c r="K264" s="73">
        <v>2025.12</v>
      </c>
      <c r="L264" s="65" t="s">
        <v>88</v>
      </c>
      <c r="M264" s="65" t="s">
        <v>1130</v>
      </c>
      <c r="N264" s="73">
        <v>56</v>
      </c>
      <c r="O264" s="73">
        <v>56</v>
      </c>
      <c r="P264" s="73">
        <v>0</v>
      </c>
      <c r="Q264" s="65">
        <v>1</v>
      </c>
      <c r="R264" s="65">
        <v>26</v>
      </c>
      <c r="S264" s="65">
        <v>96</v>
      </c>
      <c r="T264" s="65">
        <v>0</v>
      </c>
      <c r="U264" s="65">
        <v>5</v>
      </c>
      <c r="V264" s="65">
        <v>23</v>
      </c>
      <c r="W264" s="92" t="s">
        <v>1131</v>
      </c>
      <c r="X264" s="92" t="s">
        <v>1132</v>
      </c>
      <c r="Y264" s="100"/>
      <c r="Z264" s="40"/>
      <c r="AA264" s="40"/>
    </row>
    <row r="265" s="44" customFormat="true" ht="30" customHeight="true" spans="1:27">
      <c r="A265" s="64">
        <v>259</v>
      </c>
      <c r="B265" s="65" t="s">
        <v>80</v>
      </c>
      <c r="C265" s="65" t="s">
        <v>81</v>
      </c>
      <c r="D265" s="65" t="s">
        <v>82</v>
      </c>
      <c r="E265" s="65" t="s">
        <v>1090</v>
      </c>
      <c r="F265" s="65" t="s">
        <v>1133</v>
      </c>
      <c r="G265" s="65" t="s">
        <v>1134</v>
      </c>
      <c r="H265" s="65" t="s">
        <v>155</v>
      </c>
      <c r="I265" s="65" t="s">
        <v>1133</v>
      </c>
      <c r="J265" s="65">
        <v>2025.01</v>
      </c>
      <c r="K265" s="65">
        <v>2025.12</v>
      </c>
      <c r="L265" s="65" t="s">
        <v>88</v>
      </c>
      <c r="M265" s="65" t="s">
        <v>1135</v>
      </c>
      <c r="N265" s="73">
        <v>20</v>
      </c>
      <c r="O265" s="73">
        <v>20</v>
      </c>
      <c r="P265" s="73">
        <v>0</v>
      </c>
      <c r="Q265" s="65">
        <v>1</v>
      </c>
      <c r="R265" s="65">
        <v>52</v>
      </c>
      <c r="S265" s="65">
        <v>169</v>
      </c>
      <c r="T265" s="65">
        <v>1</v>
      </c>
      <c r="U265" s="65">
        <v>28</v>
      </c>
      <c r="V265" s="65">
        <v>105</v>
      </c>
      <c r="W265" s="92" t="s">
        <v>1136</v>
      </c>
      <c r="X265" s="92" t="s">
        <v>1137</v>
      </c>
      <c r="Y265" s="100"/>
      <c r="Z265" s="40"/>
      <c r="AA265" s="40"/>
    </row>
    <row r="266" s="44" customFormat="true" ht="30" customHeight="true" spans="1:27">
      <c r="A266" s="64">
        <v>260</v>
      </c>
      <c r="B266" s="65" t="s">
        <v>80</v>
      </c>
      <c r="C266" s="65" t="s">
        <v>92</v>
      </c>
      <c r="D266" s="65" t="s">
        <v>168</v>
      </c>
      <c r="E266" s="65" t="s">
        <v>1090</v>
      </c>
      <c r="F266" s="65" t="s">
        <v>1138</v>
      </c>
      <c r="G266" s="65" t="s">
        <v>1139</v>
      </c>
      <c r="H266" s="65" t="s">
        <v>86</v>
      </c>
      <c r="I266" s="65" t="s">
        <v>1133</v>
      </c>
      <c r="J266" s="65">
        <v>2025.01</v>
      </c>
      <c r="K266" s="73">
        <v>2025.12</v>
      </c>
      <c r="L266" s="65" t="s">
        <v>88</v>
      </c>
      <c r="M266" s="65" t="s">
        <v>1140</v>
      </c>
      <c r="N266" s="73">
        <v>20</v>
      </c>
      <c r="O266" s="73">
        <v>20</v>
      </c>
      <c r="P266" s="73">
        <v>0</v>
      </c>
      <c r="Q266" s="65">
        <v>1</v>
      </c>
      <c r="R266" s="65">
        <v>130</v>
      </c>
      <c r="S266" s="65">
        <v>437</v>
      </c>
      <c r="T266" s="65">
        <v>1</v>
      </c>
      <c r="U266" s="65">
        <v>31</v>
      </c>
      <c r="V266" s="65">
        <v>120</v>
      </c>
      <c r="W266" s="92" t="s">
        <v>1141</v>
      </c>
      <c r="X266" s="92" t="s">
        <v>1142</v>
      </c>
      <c r="Y266" s="100"/>
      <c r="Z266" s="40"/>
      <c r="AA266" s="40"/>
    </row>
    <row r="267" s="44" customFormat="true" ht="30" customHeight="true" spans="1:27">
      <c r="A267" s="64">
        <v>261</v>
      </c>
      <c r="B267" s="65" t="s">
        <v>115</v>
      </c>
      <c r="C267" s="65" t="s">
        <v>116</v>
      </c>
      <c r="D267" s="65" t="s">
        <v>142</v>
      </c>
      <c r="E267" s="65" t="s">
        <v>1090</v>
      </c>
      <c r="F267" s="65" t="s">
        <v>1133</v>
      </c>
      <c r="G267" s="65" t="s">
        <v>1143</v>
      </c>
      <c r="H267" s="65" t="s">
        <v>155</v>
      </c>
      <c r="I267" s="65" t="s">
        <v>1133</v>
      </c>
      <c r="J267" s="65">
        <v>2025.01</v>
      </c>
      <c r="K267" s="65">
        <v>2025.12</v>
      </c>
      <c r="L267" s="65" t="s">
        <v>88</v>
      </c>
      <c r="M267" s="65" t="s">
        <v>1144</v>
      </c>
      <c r="N267" s="73">
        <v>15</v>
      </c>
      <c r="O267" s="73">
        <v>15</v>
      </c>
      <c r="P267" s="73">
        <v>0</v>
      </c>
      <c r="Q267" s="65">
        <v>1</v>
      </c>
      <c r="R267" s="65">
        <v>439</v>
      </c>
      <c r="S267" s="65">
        <v>1317</v>
      </c>
      <c r="T267" s="65">
        <v>1</v>
      </c>
      <c r="U267" s="65">
        <v>94</v>
      </c>
      <c r="V267" s="65">
        <v>290</v>
      </c>
      <c r="W267" s="92" t="s">
        <v>1145</v>
      </c>
      <c r="X267" s="92" t="s">
        <v>1146</v>
      </c>
      <c r="Y267" s="100"/>
      <c r="Z267" s="40"/>
      <c r="AA267" s="40"/>
    </row>
    <row r="268" s="44" customFormat="true" ht="30" customHeight="true" spans="1:27">
      <c r="A268" s="64">
        <v>262</v>
      </c>
      <c r="B268" s="65" t="s">
        <v>115</v>
      </c>
      <c r="C268" s="65" t="s">
        <v>116</v>
      </c>
      <c r="D268" s="65" t="s">
        <v>117</v>
      </c>
      <c r="E268" s="65" t="s">
        <v>1090</v>
      </c>
      <c r="F268" s="65" t="s">
        <v>1133</v>
      </c>
      <c r="G268" s="65" t="s">
        <v>1147</v>
      </c>
      <c r="H268" s="65" t="s">
        <v>86</v>
      </c>
      <c r="I268" s="65" t="s">
        <v>1133</v>
      </c>
      <c r="J268" s="65">
        <v>2025.01</v>
      </c>
      <c r="K268" s="73">
        <v>2025.12</v>
      </c>
      <c r="L268" s="65" t="s">
        <v>88</v>
      </c>
      <c r="M268" s="65" t="s">
        <v>1148</v>
      </c>
      <c r="N268" s="73">
        <v>60</v>
      </c>
      <c r="O268" s="73">
        <v>60</v>
      </c>
      <c r="P268" s="73">
        <v>0</v>
      </c>
      <c r="Q268" s="65">
        <v>1</v>
      </c>
      <c r="R268" s="65">
        <v>12</v>
      </c>
      <c r="S268" s="65">
        <v>22</v>
      </c>
      <c r="T268" s="65">
        <v>1</v>
      </c>
      <c r="U268" s="65">
        <v>4</v>
      </c>
      <c r="V268" s="65">
        <v>13</v>
      </c>
      <c r="W268" s="92" t="s">
        <v>1149</v>
      </c>
      <c r="X268" s="92" t="s">
        <v>1150</v>
      </c>
      <c r="Y268" s="100"/>
      <c r="Z268" s="40"/>
      <c r="AA268" s="40"/>
    </row>
    <row r="269" s="44" customFormat="true" ht="30" customHeight="true" spans="1:27">
      <c r="A269" s="64">
        <v>263</v>
      </c>
      <c r="B269" s="65" t="s">
        <v>115</v>
      </c>
      <c r="C269" s="65" t="s">
        <v>116</v>
      </c>
      <c r="D269" s="65" t="s">
        <v>117</v>
      </c>
      <c r="E269" s="65" t="s">
        <v>1090</v>
      </c>
      <c r="F269" s="65" t="s">
        <v>1151</v>
      </c>
      <c r="G269" s="65" t="s">
        <v>1152</v>
      </c>
      <c r="H269" s="65" t="s">
        <v>86</v>
      </c>
      <c r="I269" s="65" t="s">
        <v>1151</v>
      </c>
      <c r="J269" s="65">
        <v>2025.01</v>
      </c>
      <c r="K269" s="65">
        <v>2025.12</v>
      </c>
      <c r="L269" s="65" t="s">
        <v>88</v>
      </c>
      <c r="M269" s="65" t="s">
        <v>1153</v>
      </c>
      <c r="N269" s="73">
        <v>5</v>
      </c>
      <c r="O269" s="73">
        <v>5</v>
      </c>
      <c r="P269" s="73">
        <v>0</v>
      </c>
      <c r="Q269" s="65">
        <v>1</v>
      </c>
      <c r="R269" s="65">
        <v>7</v>
      </c>
      <c r="S269" s="65">
        <v>19</v>
      </c>
      <c r="T269" s="65">
        <v>1</v>
      </c>
      <c r="U269" s="65">
        <v>7</v>
      </c>
      <c r="V269" s="65">
        <v>19</v>
      </c>
      <c r="W269" s="92" t="s">
        <v>1154</v>
      </c>
      <c r="X269" s="125" t="s">
        <v>1155</v>
      </c>
      <c r="Y269" s="99"/>
      <c r="Z269" s="40"/>
      <c r="AA269" s="40"/>
    </row>
    <row r="270" s="45" customFormat="true" ht="30" customHeight="true" spans="1:27">
      <c r="A270" s="62">
        <v>264</v>
      </c>
      <c r="B270" s="63" t="s">
        <v>115</v>
      </c>
      <c r="C270" s="63" t="s">
        <v>116</v>
      </c>
      <c r="D270" s="103" t="s">
        <v>293</v>
      </c>
      <c r="E270" s="63" t="s">
        <v>1090</v>
      </c>
      <c r="F270" s="63" t="s">
        <v>1151</v>
      </c>
      <c r="G270" s="63" t="s">
        <v>1156</v>
      </c>
      <c r="H270" s="63" t="s">
        <v>86</v>
      </c>
      <c r="I270" s="63" t="s">
        <v>1151</v>
      </c>
      <c r="J270" s="63">
        <v>2025.01</v>
      </c>
      <c r="K270" s="74">
        <v>2025.12</v>
      </c>
      <c r="L270" s="63" t="s">
        <v>88</v>
      </c>
      <c r="M270" s="63" t="s">
        <v>1157</v>
      </c>
      <c r="N270" s="74">
        <v>18</v>
      </c>
      <c r="O270" s="74">
        <v>18</v>
      </c>
      <c r="P270" s="74">
        <v>0</v>
      </c>
      <c r="Q270" s="63">
        <v>1</v>
      </c>
      <c r="R270" s="63">
        <v>56</v>
      </c>
      <c r="S270" s="63">
        <v>241</v>
      </c>
      <c r="T270" s="63">
        <v>1</v>
      </c>
      <c r="U270" s="63">
        <v>16</v>
      </c>
      <c r="V270" s="63">
        <v>50</v>
      </c>
      <c r="W270" s="91" t="s">
        <v>1158</v>
      </c>
      <c r="X270" s="91" t="s">
        <v>1159</v>
      </c>
      <c r="Y270" s="98"/>
      <c r="Z270" s="39"/>
      <c r="AA270" s="39"/>
    </row>
    <row r="271" s="44" customFormat="true" ht="30" customHeight="true" spans="1:27">
      <c r="A271" s="64">
        <v>265</v>
      </c>
      <c r="B271" s="65" t="s">
        <v>115</v>
      </c>
      <c r="C271" s="65" t="s">
        <v>116</v>
      </c>
      <c r="D271" s="65" t="s">
        <v>142</v>
      </c>
      <c r="E271" s="65" t="s">
        <v>1090</v>
      </c>
      <c r="F271" s="65" t="s">
        <v>1151</v>
      </c>
      <c r="G271" s="65" t="s">
        <v>1160</v>
      </c>
      <c r="H271" s="65" t="s">
        <v>155</v>
      </c>
      <c r="I271" s="65" t="s">
        <v>1151</v>
      </c>
      <c r="J271" s="65">
        <v>2025.01</v>
      </c>
      <c r="K271" s="65">
        <v>2025.12</v>
      </c>
      <c r="L271" s="65" t="s">
        <v>88</v>
      </c>
      <c r="M271" s="65" t="s">
        <v>1161</v>
      </c>
      <c r="N271" s="73">
        <v>15</v>
      </c>
      <c r="O271" s="73">
        <v>15</v>
      </c>
      <c r="P271" s="73">
        <v>0</v>
      </c>
      <c r="Q271" s="65">
        <v>1</v>
      </c>
      <c r="R271" s="65">
        <v>37</v>
      </c>
      <c r="S271" s="65">
        <v>132</v>
      </c>
      <c r="T271" s="65">
        <v>1</v>
      </c>
      <c r="U271" s="65">
        <v>14</v>
      </c>
      <c r="V271" s="65">
        <v>46</v>
      </c>
      <c r="W271" s="92" t="s">
        <v>1095</v>
      </c>
      <c r="X271" s="125" t="s">
        <v>1162</v>
      </c>
      <c r="Y271" s="99"/>
      <c r="Z271" s="40"/>
      <c r="AA271" s="40"/>
    </row>
    <row r="272" s="44" customFormat="true" ht="30" customHeight="true" spans="1:27">
      <c r="A272" s="64">
        <v>266</v>
      </c>
      <c r="B272" s="65" t="s">
        <v>115</v>
      </c>
      <c r="C272" s="65" t="s">
        <v>116</v>
      </c>
      <c r="D272" s="65" t="s">
        <v>142</v>
      </c>
      <c r="E272" s="65" t="s">
        <v>1090</v>
      </c>
      <c r="F272" s="65" t="s">
        <v>1163</v>
      </c>
      <c r="G272" s="65" t="s">
        <v>1164</v>
      </c>
      <c r="H272" s="65" t="s">
        <v>155</v>
      </c>
      <c r="I272" s="65" t="s">
        <v>1165</v>
      </c>
      <c r="J272" s="65">
        <v>2025.01</v>
      </c>
      <c r="K272" s="73">
        <v>2025.12</v>
      </c>
      <c r="L272" s="65" t="s">
        <v>88</v>
      </c>
      <c r="M272" s="65" t="s">
        <v>1166</v>
      </c>
      <c r="N272" s="73">
        <v>8</v>
      </c>
      <c r="O272" s="73">
        <v>8</v>
      </c>
      <c r="P272" s="73">
        <v>0</v>
      </c>
      <c r="Q272" s="65">
        <v>1</v>
      </c>
      <c r="R272" s="89">
        <v>285</v>
      </c>
      <c r="S272" s="65">
        <v>1168</v>
      </c>
      <c r="T272" s="65">
        <v>1</v>
      </c>
      <c r="U272" s="65">
        <v>56</v>
      </c>
      <c r="V272" s="65">
        <v>168</v>
      </c>
      <c r="W272" s="92" t="s">
        <v>1167</v>
      </c>
      <c r="X272" s="93" t="s">
        <v>1168</v>
      </c>
      <c r="Y272" s="100"/>
      <c r="Z272" s="40"/>
      <c r="AA272" s="40"/>
    </row>
    <row r="273" s="44" customFormat="true" ht="30" customHeight="true" spans="1:27">
      <c r="A273" s="64">
        <v>267</v>
      </c>
      <c r="B273" s="65" t="s">
        <v>115</v>
      </c>
      <c r="C273" s="65" t="s">
        <v>116</v>
      </c>
      <c r="D273" s="65" t="s">
        <v>117</v>
      </c>
      <c r="E273" s="65" t="s">
        <v>1090</v>
      </c>
      <c r="F273" s="65" t="s">
        <v>1163</v>
      </c>
      <c r="G273" s="65" t="s">
        <v>1169</v>
      </c>
      <c r="H273" s="65" t="s">
        <v>86</v>
      </c>
      <c r="I273" s="65" t="s">
        <v>1170</v>
      </c>
      <c r="J273" s="65">
        <v>2025.01</v>
      </c>
      <c r="K273" s="65">
        <v>2025.12</v>
      </c>
      <c r="L273" s="65" t="s">
        <v>88</v>
      </c>
      <c r="M273" s="65" t="s">
        <v>1171</v>
      </c>
      <c r="N273" s="73">
        <v>80</v>
      </c>
      <c r="O273" s="73">
        <v>80</v>
      </c>
      <c r="P273" s="73">
        <v>0</v>
      </c>
      <c r="Q273" s="65">
        <v>1</v>
      </c>
      <c r="R273" s="89">
        <v>32</v>
      </c>
      <c r="S273" s="65">
        <v>128</v>
      </c>
      <c r="T273" s="65">
        <v>1</v>
      </c>
      <c r="U273" s="65">
        <v>12</v>
      </c>
      <c r="V273" s="65">
        <v>48</v>
      </c>
      <c r="W273" s="93" t="s">
        <v>1172</v>
      </c>
      <c r="X273" s="93" t="s">
        <v>1173</v>
      </c>
      <c r="Y273" s="100"/>
      <c r="Z273" s="40"/>
      <c r="AA273" s="40"/>
    </row>
    <row r="274" s="44" customFormat="true" ht="30" customHeight="true" spans="1:27">
      <c r="A274" s="64">
        <v>268</v>
      </c>
      <c r="B274" s="65" t="s">
        <v>115</v>
      </c>
      <c r="C274" s="65" t="s">
        <v>116</v>
      </c>
      <c r="D274" s="65" t="s">
        <v>142</v>
      </c>
      <c r="E274" s="65" t="s">
        <v>1090</v>
      </c>
      <c r="F274" s="65" t="s">
        <v>1163</v>
      </c>
      <c r="G274" s="65" t="s">
        <v>1174</v>
      </c>
      <c r="H274" s="65" t="s">
        <v>155</v>
      </c>
      <c r="I274" s="65" t="s">
        <v>1175</v>
      </c>
      <c r="J274" s="65">
        <v>2025.01</v>
      </c>
      <c r="K274" s="73">
        <v>2025.12</v>
      </c>
      <c r="L274" s="65" t="s">
        <v>88</v>
      </c>
      <c r="M274" s="65" t="s">
        <v>1176</v>
      </c>
      <c r="N274" s="73">
        <v>10</v>
      </c>
      <c r="O274" s="73">
        <v>10</v>
      </c>
      <c r="P274" s="73">
        <v>0</v>
      </c>
      <c r="Q274" s="65">
        <v>1</v>
      </c>
      <c r="R274" s="89">
        <v>18</v>
      </c>
      <c r="S274" s="65">
        <v>58</v>
      </c>
      <c r="T274" s="65">
        <v>1</v>
      </c>
      <c r="U274" s="65">
        <v>12</v>
      </c>
      <c r="V274" s="65">
        <v>48</v>
      </c>
      <c r="W274" s="92" t="s">
        <v>1167</v>
      </c>
      <c r="X274" s="93" t="s">
        <v>1168</v>
      </c>
      <c r="Y274" s="100"/>
      <c r="Z274" s="40"/>
      <c r="AA274" s="40"/>
    </row>
    <row r="275" s="44" customFormat="true" ht="30" customHeight="true" spans="1:27">
      <c r="A275" s="64">
        <v>269</v>
      </c>
      <c r="B275" s="65" t="s">
        <v>115</v>
      </c>
      <c r="C275" s="65" t="s">
        <v>116</v>
      </c>
      <c r="D275" s="65" t="s">
        <v>142</v>
      </c>
      <c r="E275" s="65" t="s">
        <v>1090</v>
      </c>
      <c r="F275" s="65" t="s">
        <v>1163</v>
      </c>
      <c r="G275" s="65" t="s">
        <v>1177</v>
      </c>
      <c r="H275" s="65" t="s">
        <v>155</v>
      </c>
      <c r="I275" s="65" t="s">
        <v>1175</v>
      </c>
      <c r="J275" s="65">
        <v>2025.01</v>
      </c>
      <c r="K275" s="65">
        <v>2025.12</v>
      </c>
      <c r="L275" s="65" t="s">
        <v>88</v>
      </c>
      <c r="M275" s="65" t="s">
        <v>1178</v>
      </c>
      <c r="N275" s="73">
        <v>5</v>
      </c>
      <c r="O275" s="73">
        <v>5</v>
      </c>
      <c r="P275" s="73">
        <v>0</v>
      </c>
      <c r="Q275" s="65">
        <v>1</v>
      </c>
      <c r="R275" s="89">
        <v>30</v>
      </c>
      <c r="S275" s="65">
        <v>128</v>
      </c>
      <c r="T275" s="65">
        <v>1</v>
      </c>
      <c r="U275" s="65">
        <v>12</v>
      </c>
      <c r="V275" s="65">
        <v>48</v>
      </c>
      <c r="W275" s="92" t="s">
        <v>1167</v>
      </c>
      <c r="X275" s="93" t="s">
        <v>1168</v>
      </c>
      <c r="Y275" s="100"/>
      <c r="Z275" s="40"/>
      <c r="AA275" s="40"/>
    </row>
    <row r="276" s="44" customFormat="true" ht="30" customHeight="true" spans="1:27">
      <c r="A276" s="64">
        <v>270</v>
      </c>
      <c r="B276" s="65" t="s">
        <v>115</v>
      </c>
      <c r="C276" s="65" t="s">
        <v>116</v>
      </c>
      <c r="D276" s="65" t="s">
        <v>142</v>
      </c>
      <c r="E276" s="65" t="s">
        <v>1090</v>
      </c>
      <c r="F276" s="65" t="s">
        <v>1179</v>
      </c>
      <c r="G276" s="65" t="s">
        <v>1180</v>
      </c>
      <c r="H276" s="65" t="s">
        <v>155</v>
      </c>
      <c r="I276" s="65" t="s">
        <v>1181</v>
      </c>
      <c r="J276" s="65">
        <v>2025.01</v>
      </c>
      <c r="K276" s="73">
        <v>2025.12</v>
      </c>
      <c r="L276" s="65" t="s">
        <v>88</v>
      </c>
      <c r="M276" s="65" t="s">
        <v>1182</v>
      </c>
      <c r="N276" s="73">
        <v>10</v>
      </c>
      <c r="O276" s="73">
        <v>10</v>
      </c>
      <c r="P276" s="73">
        <v>0</v>
      </c>
      <c r="Q276" s="65">
        <v>1</v>
      </c>
      <c r="R276" s="89">
        <v>86</v>
      </c>
      <c r="S276" s="65">
        <v>374</v>
      </c>
      <c r="T276" s="65">
        <v>0</v>
      </c>
      <c r="U276" s="65">
        <v>37</v>
      </c>
      <c r="V276" s="65">
        <v>86</v>
      </c>
      <c r="W276" s="93" t="s">
        <v>1172</v>
      </c>
      <c r="X276" s="126" t="s">
        <v>1183</v>
      </c>
      <c r="Y276" s="100"/>
      <c r="Z276" s="40"/>
      <c r="AA276" s="40"/>
    </row>
    <row r="277" s="44" customFormat="true" ht="30" customHeight="true" spans="1:27">
      <c r="A277" s="64">
        <v>271</v>
      </c>
      <c r="B277" s="65" t="s">
        <v>115</v>
      </c>
      <c r="C277" s="65" t="s">
        <v>116</v>
      </c>
      <c r="D277" s="65" t="s">
        <v>142</v>
      </c>
      <c r="E277" s="65" t="s">
        <v>1090</v>
      </c>
      <c r="F277" s="65" t="s">
        <v>1179</v>
      </c>
      <c r="G277" s="65" t="s">
        <v>1184</v>
      </c>
      <c r="H277" s="65" t="s">
        <v>155</v>
      </c>
      <c r="I277" s="65" t="s">
        <v>1185</v>
      </c>
      <c r="J277" s="65">
        <v>2025.01</v>
      </c>
      <c r="K277" s="65">
        <v>2025.12</v>
      </c>
      <c r="L277" s="65" t="s">
        <v>88</v>
      </c>
      <c r="M277" s="65" t="s">
        <v>1186</v>
      </c>
      <c r="N277" s="73">
        <v>50</v>
      </c>
      <c r="O277" s="73">
        <v>50</v>
      </c>
      <c r="P277" s="73">
        <v>0</v>
      </c>
      <c r="Q277" s="65">
        <v>1</v>
      </c>
      <c r="R277" s="89">
        <v>32</v>
      </c>
      <c r="S277" s="65">
        <v>109</v>
      </c>
      <c r="T277" s="65">
        <v>0</v>
      </c>
      <c r="U277" s="65">
        <v>15</v>
      </c>
      <c r="V277" s="65">
        <v>53</v>
      </c>
      <c r="W277" s="93" t="s">
        <v>1187</v>
      </c>
      <c r="X277" s="126" t="s">
        <v>1188</v>
      </c>
      <c r="Y277" s="100"/>
      <c r="Z277" s="40"/>
      <c r="AA277" s="40"/>
    </row>
    <row r="278" s="44" customFormat="true" ht="30" customHeight="true" spans="1:27">
      <c r="A278" s="64">
        <v>272</v>
      </c>
      <c r="B278" s="65" t="s">
        <v>115</v>
      </c>
      <c r="C278" s="65" t="s">
        <v>116</v>
      </c>
      <c r="D278" s="65" t="s">
        <v>117</v>
      </c>
      <c r="E278" s="65" t="s">
        <v>1090</v>
      </c>
      <c r="F278" s="65" t="s">
        <v>1179</v>
      </c>
      <c r="G278" s="65" t="s">
        <v>1189</v>
      </c>
      <c r="H278" s="65" t="s">
        <v>86</v>
      </c>
      <c r="I278" s="65" t="s">
        <v>1190</v>
      </c>
      <c r="J278" s="65">
        <v>2025.01</v>
      </c>
      <c r="K278" s="73">
        <v>2025.12</v>
      </c>
      <c r="L278" s="65" t="s">
        <v>88</v>
      </c>
      <c r="M278" s="65" t="s">
        <v>1191</v>
      </c>
      <c r="N278" s="73">
        <v>42</v>
      </c>
      <c r="O278" s="73">
        <v>42</v>
      </c>
      <c r="P278" s="73">
        <v>0</v>
      </c>
      <c r="Q278" s="65">
        <v>1</v>
      </c>
      <c r="R278" s="89">
        <v>21</v>
      </c>
      <c r="S278" s="65">
        <v>60</v>
      </c>
      <c r="T278" s="65">
        <v>0</v>
      </c>
      <c r="U278" s="65">
        <v>12</v>
      </c>
      <c r="V278" s="65">
        <v>31</v>
      </c>
      <c r="W278" s="93" t="s">
        <v>1172</v>
      </c>
      <c r="X278" s="126" t="s">
        <v>1192</v>
      </c>
      <c r="Y278" s="100"/>
      <c r="Z278" s="40"/>
      <c r="AA278" s="40"/>
    </row>
    <row r="279" s="44" customFormat="true" ht="30" customHeight="true" spans="1:27">
      <c r="A279" s="64">
        <v>273</v>
      </c>
      <c r="B279" s="65" t="s">
        <v>80</v>
      </c>
      <c r="C279" s="65" t="s">
        <v>81</v>
      </c>
      <c r="D279" s="65" t="s">
        <v>1193</v>
      </c>
      <c r="E279" s="65" t="s">
        <v>1090</v>
      </c>
      <c r="F279" s="65" t="s">
        <v>1194</v>
      </c>
      <c r="G279" s="65" t="s">
        <v>1195</v>
      </c>
      <c r="H279" s="65" t="s">
        <v>155</v>
      </c>
      <c r="I279" s="65" t="s">
        <v>1196</v>
      </c>
      <c r="J279" s="65">
        <v>2025.01</v>
      </c>
      <c r="K279" s="65">
        <v>2025.12</v>
      </c>
      <c r="L279" s="65" t="s">
        <v>88</v>
      </c>
      <c r="M279" s="65" t="s">
        <v>1197</v>
      </c>
      <c r="N279" s="73">
        <v>20</v>
      </c>
      <c r="O279" s="73">
        <v>20</v>
      </c>
      <c r="P279" s="73">
        <v>0</v>
      </c>
      <c r="Q279" s="65">
        <v>1</v>
      </c>
      <c r="R279" s="89">
        <v>50</v>
      </c>
      <c r="S279" s="65">
        <v>108</v>
      </c>
      <c r="T279" s="65">
        <v>0</v>
      </c>
      <c r="U279" s="65">
        <v>50</v>
      </c>
      <c r="V279" s="65">
        <v>108</v>
      </c>
      <c r="W279" s="92" t="s">
        <v>1198</v>
      </c>
      <c r="X279" s="93" t="s">
        <v>1199</v>
      </c>
      <c r="Y279" s="100"/>
      <c r="Z279" s="40"/>
      <c r="AA279" s="40"/>
    </row>
    <row r="280" s="44" customFormat="true" ht="30" customHeight="true" spans="1:27">
      <c r="A280" s="64">
        <v>274</v>
      </c>
      <c r="B280" s="65" t="s">
        <v>115</v>
      </c>
      <c r="C280" s="65" t="s">
        <v>116</v>
      </c>
      <c r="D280" s="65" t="s">
        <v>117</v>
      </c>
      <c r="E280" s="65" t="s">
        <v>1090</v>
      </c>
      <c r="F280" s="65" t="s">
        <v>1194</v>
      </c>
      <c r="G280" s="65" t="s">
        <v>1200</v>
      </c>
      <c r="H280" s="65" t="s">
        <v>86</v>
      </c>
      <c r="I280" s="65" t="s">
        <v>1194</v>
      </c>
      <c r="J280" s="65">
        <v>2025.01</v>
      </c>
      <c r="K280" s="73">
        <v>2025.12</v>
      </c>
      <c r="L280" s="65" t="s">
        <v>88</v>
      </c>
      <c r="M280" s="65" t="s">
        <v>1201</v>
      </c>
      <c r="N280" s="73">
        <v>60</v>
      </c>
      <c r="O280" s="73">
        <v>60</v>
      </c>
      <c r="P280" s="73">
        <v>0</v>
      </c>
      <c r="Q280" s="65">
        <v>1</v>
      </c>
      <c r="R280" s="89">
        <v>200</v>
      </c>
      <c r="S280" s="65">
        <v>900</v>
      </c>
      <c r="T280" s="65">
        <v>0</v>
      </c>
      <c r="U280" s="65">
        <v>45</v>
      </c>
      <c r="V280" s="65">
        <v>95</v>
      </c>
      <c r="W280" s="92" t="s">
        <v>1202</v>
      </c>
      <c r="X280" s="93" t="s">
        <v>1203</v>
      </c>
      <c r="Y280" s="100"/>
      <c r="Z280" s="40"/>
      <c r="AA280" s="40"/>
    </row>
    <row r="281" s="44" customFormat="true" ht="30" customHeight="true" spans="1:27">
      <c r="A281" s="64">
        <v>275</v>
      </c>
      <c r="B281" s="65" t="s">
        <v>115</v>
      </c>
      <c r="C281" s="65" t="s">
        <v>116</v>
      </c>
      <c r="D281" s="65" t="s">
        <v>142</v>
      </c>
      <c r="E281" s="65" t="s">
        <v>1204</v>
      </c>
      <c r="F281" s="65" t="s">
        <v>1205</v>
      </c>
      <c r="G281" s="65" t="s">
        <v>1206</v>
      </c>
      <c r="H281" s="65" t="s">
        <v>155</v>
      </c>
      <c r="I281" s="65" t="s">
        <v>1205</v>
      </c>
      <c r="J281" s="65">
        <v>2025.01</v>
      </c>
      <c r="K281" s="65">
        <v>2025.12</v>
      </c>
      <c r="L281" s="65" t="s">
        <v>88</v>
      </c>
      <c r="M281" s="65" t="s">
        <v>1207</v>
      </c>
      <c r="N281" s="73">
        <v>12</v>
      </c>
      <c r="O281" s="73">
        <v>11</v>
      </c>
      <c r="P281" s="73">
        <v>1</v>
      </c>
      <c r="Q281" s="65">
        <v>1</v>
      </c>
      <c r="R281" s="89">
        <v>350</v>
      </c>
      <c r="S281" s="65">
        <v>1021</v>
      </c>
      <c r="T281" s="65">
        <v>1</v>
      </c>
      <c r="U281" s="65">
        <v>78</v>
      </c>
      <c r="V281" s="65">
        <v>235</v>
      </c>
      <c r="W281" s="93" t="s">
        <v>1167</v>
      </c>
      <c r="X281" s="93" t="s">
        <v>1208</v>
      </c>
      <c r="Y281" s="100"/>
      <c r="Z281" s="40"/>
      <c r="AA281" s="40"/>
    </row>
    <row r="282" s="44" customFormat="true" ht="30" customHeight="true" spans="1:27">
      <c r="A282" s="64">
        <v>276</v>
      </c>
      <c r="B282" s="65" t="s">
        <v>115</v>
      </c>
      <c r="C282" s="65" t="s">
        <v>116</v>
      </c>
      <c r="D282" s="65" t="s">
        <v>117</v>
      </c>
      <c r="E282" s="65" t="s">
        <v>1204</v>
      </c>
      <c r="F282" s="65" t="s">
        <v>1205</v>
      </c>
      <c r="G282" s="65" t="s">
        <v>1209</v>
      </c>
      <c r="H282" s="65" t="s">
        <v>155</v>
      </c>
      <c r="I282" s="65" t="s">
        <v>1205</v>
      </c>
      <c r="J282" s="65">
        <v>2025.01</v>
      </c>
      <c r="K282" s="73">
        <v>2025.12</v>
      </c>
      <c r="L282" s="65" t="s">
        <v>88</v>
      </c>
      <c r="M282" s="65" t="s">
        <v>1210</v>
      </c>
      <c r="N282" s="73">
        <v>9</v>
      </c>
      <c r="O282" s="73">
        <v>7</v>
      </c>
      <c r="P282" s="73">
        <v>2</v>
      </c>
      <c r="Q282" s="65">
        <v>1</v>
      </c>
      <c r="R282" s="89">
        <v>350</v>
      </c>
      <c r="S282" s="65">
        <v>1021</v>
      </c>
      <c r="T282" s="65">
        <v>1</v>
      </c>
      <c r="U282" s="65">
        <v>78</v>
      </c>
      <c r="V282" s="65">
        <v>235</v>
      </c>
      <c r="W282" s="93" t="s">
        <v>1172</v>
      </c>
      <c r="X282" s="93" t="s">
        <v>1155</v>
      </c>
      <c r="Y282" s="100"/>
      <c r="Z282" s="40"/>
      <c r="AA282" s="40"/>
    </row>
    <row r="283" s="44" customFormat="true" ht="30" customHeight="true" spans="1:27">
      <c r="A283" s="64">
        <v>277</v>
      </c>
      <c r="B283" s="65" t="s">
        <v>80</v>
      </c>
      <c r="C283" s="65" t="s">
        <v>92</v>
      </c>
      <c r="D283" s="65" t="s">
        <v>168</v>
      </c>
      <c r="E283" s="65" t="s">
        <v>1204</v>
      </c>
      <c r="F283" s="65" t="s">
        <v>1205</v>
      </c>
      <c r="G283" s="65" t="s">
        <v>1211</v>
      </c>
      <c r="H283" s="65" t="s">
        <v>155</v>
      </c>
      <c r="I283" s="65" t="s">
        <v>1205</v>
      </c>
      <c r="J283" s="65">
        <v>2025.01</v>
      </c>
      <c r="K283" s="65">
        <v>2025.12</v>
      </c>
      <c r="L283" s="65" t="s">
        <v>88</v>
      </c>
      <c r="M283" s="65" t="s">
        <v>1212</v>
      </c>
      <c r="N283" s="73">
        <v>16</v>
      </c>
      <c r="O283" s="73">
        <v>16</v>
      </c>
      <c r="P283" s="73">
        <v>0</v>
      </c>
      <c r="Q283" s="65">
        <v>1</v>
      </c>
      <c r="R283" s="89">
        <v>120</v>
      </c>
      <c r="S283" s="65">
        <v>486</v>
      </c>
      <c r="T283" s="65">
        <v>1</v>
      </c>
      <c r="U283" s="65">
        <v>25</v>
      </c>
      <c r="V283" s="65">
        <v>80</v>
      </c>
      <c r="W283" s="93" t="s">
        <v>1095</v>
      </c>
      <c r="X283" s="93" t="s">
        <v>1213</v>
      </c>
      <c r="Y283" s="100"/>
      <c r="Z283" s="40"/>
      <c r="AA283" s="40"/>
    </row>
    <row r="284" s="44" customFormat="true" ht="30" customHeight="true" spans="1:27">
      <c r="A284" s="64">
        <v>278</v>
      </c>
      <c r="B284" s="65" t="s">
        <v>115</v>
      </c>
      <c r="C284" s="65" t="s">
        <v>116</v>
      </c>
      <c r="D284" s="65" t="s">
        <v>142</v>
      </c>
      <c r="E284" s="65" t="s">
        <v>1204</v>
      </c>
      <c r="F284" s="65" t="s">
        <v>1214</v>
      </c>
      <c r="G284" s="65" t="s">
        <v>1215</v>
      </c>
      <c r="H284" s="65" t="s">
        <v>86</v>
      </c>
      <c r="I284" s="65" t="s">
        <v>1216</v>
      </c>
      <c r="J284" s="65">
        <v>2025.01</v>
      </c>
      <c r="K284" s="73">
        <v>2025.12</v>
      </c>
      <c r="L284" s="65" t="s">
        <v>88</v>
      </c>
      <c r="M284" s="65" t="s">
        <v>1217</v>
      </c>
      <c r="N284" s="73">
        <v>25</v>
      </c>
      <c r="O284" s="73">
        <v>20</v>
      </c>
      <c r="P284" s="73">
        <v>5</v>
      </c>
      <c r="Q284" s="65">
        <v>1</v>
      </c>
      <c r="R284" s="89">
        <v>86</v>
      </c>
      <c r="S284" s="65">
        <v>320</v>
      </c>
      <c r="T284" s="65">
        <v>0</v>
      </c>
      <c r="U284" s="65">
        <v>31</v>
      </c>
      <c r="V284" s="65">
        <v>94</v>
      </c>
      <c r="W284" s="93" t="s">
        <v>1218</v>
      </c>
      <c r="X284" s="93" t="s">
        <v>1219</v>
      </c>
      <c r="Y284" s="100"/>
      <c r="Z284" s="40"/>
      <c r="AA284" s="40"/>
    </row>
    <row r="285" s="44" customFormat="true" ht="30" customHeight="true" spans="1:27">
      <c r="A285" s="64">
        <v>279</v>
      </c>
      <c r="B285" s="65" t="s">
        <v>115</v>
      </c>
      <c r="C285" s="65" t="s">
        <v>116</v>
      </c>
      <c r="D285" s="65" t="s">
        <v>117</v>
      </c>
      <c r="E285" s="65" t="s">
        <v>1204</v>
      </c>
      <c r="F285" s="65" t="s">
        <v>1214</v>
      </c>
      <c r="G285" s="65" t="s">
        <v>1220</v>
      </c>
      <c r="H285" s="65" t="s">
        <v>86</v>
      </c>
      <c r="I285" s="65" t="s">
        <v>1221</v>
      </c>
      <c r="J285" s="65">
        <v>2025.01</v>
      </c>
      <c r="K285" s="65">
        <v>2025.12</v>
      </c>
      <c r="L285" s="65" t="s">
        <v>88</v>
      </c>
      <c r="M285" s="65" t="s">
        <v>1222</v>
      </c>
      <c r="N285" s="73">
        <v>60</v>
      </c>
      <c r="O285" s="73">
        <v>50</v>
      </c>
      <c r="P285" s="73">
        <v>10</v>
      </c>
      <c r="Q285" s="65">
        <v>1</v>
      </c>
      <c r="R285" s="89">
        <v>53</v>
      </c>
      <c r="S285" s="65">
        <v>207</v>
      </c>
      <c r="T285" s="65">
        <v>0</v>
      </c>
      <c r="U285" s="65">
        <v>28</v>
      </c>
      <c r="V285" s="65">
        <v>83</v>
      </c>
      <c r="W285" s="93" t="s">
        <v>1223</v>
      </c>
      <c r="X285" s="93" t="s">
        <v>1224</v>
      </c>
      <c r="Y285" s="100"/>
      <c r="Z285" s="40"/>
      <c r="AA285" s="40"/>
    </row>
    <row r="286" s="44" customFormat="true" ht="30" customHeight="true" spans="1:27">
      <c r="A286" s="64">
        <v>280</v>
      </c>
      <c r="B286" s="65" t="s">
        <v>115</v>
      </c>
      <c r="C286" s="65" t="s">
        <v>116</v>
      </c>
      <c r="D286" s="65" t="s">
        <v>142</v>
      </c>
      <c r="E286" s="65" t="s">
        <v>1204</v>
      </c>
      <c r="F286" s="65" t="s">
        <v>1214</v>
      </c>
      <c r="G286" s="65" t="s">
        <v>1225</v>
      </c>
      <c r="H286" s="65" t="s">
        <v>155</v>
      </c>
      <c r="I286" s="65" t="s">
        <v>1226</v>
      </c>
      <c r="J286" s="65">
        <v>2025.01</v>
      </c>
      <c r="K286" s="73">
        <v>2025.12</v>
      </c>
      <c r="L286" s="65" t="s">
        <v>88</v>
      </c>
      <c r="M286" s="65" t="s">
        <v>1227</v>
      </c>
      <c r="N286" s="73">
        <v>6</v>
      </c>
      <c r="O286" s="73">
        <v>6</v>
      </c>
      <c r="P286" s="73">
        <v>0</v>
      </c>
      <c r="Q286" s="65">
        <v>1</v>
      </c>
      <c r="R286" s="89">
        <v>48</v>
      </c>
      <c r="S286" s="65">
        <v>153</v>
      </c>
      <c r="T286" s="65">
        <v>0</v>
      </c>
      <c r="U286" s="65">
        <v>19</v>
      </c>
      <c r="V286" s="65">
        <v>82</v>
      </c>
      <c r="W286" s="93" t="s">
        <v>1228</v>
      </c>
      <c r="X286" s="93" t="s">
        <v>1229</v>
      </c>
      <c r="Y286" s="100"/>
      <c r="Z286" s="40"/>
      <c r="AA286" s="40"/>
    </row>
    <row r="287" s="44" customFormat="true" ht="30" customHeight="true" spans="1:27">
      <c r="A287" s="64">
        <v>281</v>
      </c>
      <c r="B287" s="65" t="s">
        <v>115</v>
      </c>
      <c r="C287" s="65" t="s">
        <v>116</v>
      </c>
      <c r="D287" s="65" t="s">
        <v>142</v>
      </c>
      <c r="E287" s="65" t="s">
        <v>1204</v>
      </c>
      <c r="F287" s="65" t="s">
        <v>1230</v>
      </c>
      <c r="G287" s="65" t="s">
        <v>1231</v>
      </c>
      <c r="H287" s="65" t="s">
        <v>86</v>
      </c>
      <c r="I287" s="65" t="s">
        <v>1232</v>
      </c>
      <c r="J287" s="65">
        <v>2025.01</v>
      </c>
      <c r="K287" s="65">
        <v>2025.12</v>
      </c>
      <c r="L287" s="65" t="s">
        <v>88</v>
      </c>
      <c r="M287" s="65" t="s">
        <v>1233</v>
      </c>
      <c r="N287" s="73">
        <v>40</v>
      </c>
      <c r="O287" s="73">
        <v>10</v>
      </c>
      <c r="P287" s="73">
        <v>30</v>
      </c>
      <c r="Q287" s="65">
        <v>1</v>
      </c>
      <c r="R287" s="89">
        <v>50</v>
      </c>
      <c r="S287" s="65">
        <v>218</v>
      </c>
      <c r="T287" s="65">
        <v>1</v>
      </c>
      <c r="U287" s="65">
        <v>12</v>
      </c>
      <c r="V287" s="65">
        <v>26</v>
      </c>
      <c r="W287" s="92" t="s">
        <v>1095</v>
      </c>
      <c r="X287" s="92" t="s">
        <v>1192</v>
      </c>
      <c r="Y287" s="100"/>
      <c r="Z287" s="40"/>
      <c r="AA287" s="40"/>
    </row>
    <row r="288" s="44" customFormat="true" ht="30" customHeight="true" spans="1:27">
      <c r="A288" s="64">
        <v>282</v>
      </c>
      <c r="B288" s="65" t="s">
        <v>115</v>
      </c>
      <c r="C288" s="65" t="s">
        <v>116</v>
      </c>
      <c r="D288" s="65" t="s">
        <v>142</v>
      </c>
      <c r="E288" s="65" t="s">
        <v>1204</v>
      </c>
      <c r="F288" s="65" t="s">
        <v>1230</v>
      </c>
      <c r="G288" s="65" t="s">
        <v>1234</v>
      </c>
      <c r="H288" s="65" t="s">
        <v>86</v>
      </c>
      <c r="I288" s="65" t="s">
        <v>1235</v>
      </c>
      <c r="J288" s="65">
        <v>2025.01</v>
      </c>
      <c r="K288" s="73">
        <v>2025.12</v>
      </c>
      <c r="L288" s="65" t="s">
        <v>88</v>
      </c>
      <c r="M288" s="65" t="s">
        <v>1236</v>
      </c>
      <c r="N288" s="73">
        <v>15</v>
      </c>
      <c r="O288" s="73">
        <v>10</v>
      </c>
      <c r="P288" s="73">
        <v>5</v>
      </c>
      <c r="Q288" s="65">
        <v>1</v>
      </c>
      <c r="R288" s="89">
        <v>120</v>
      </c>
      <c r="S288" s="65">
        <v>420</v>
      </c>
      <c r="T288" s="65">
        <v>1</v>
      </c>
      <c r="U288" s="65">
        <v>10</v>
      </c>
      <c r="V288" s="65">
        <v>32</v>
      </c>
      <c r="W288" s="92" t="s">
        <v>1167</v>
      </c>
      <c r="X288" s="92" t="s">
        <v>1237</v>
      </c>
      <c r="Y288" s="100"/>
      <c r="Z288" s="40"/>
      <c r="AA288" s="40"/>
    </row>
    <row r="289" s="44" customFormat="true" ht="30" customHeight="true" spans="1:27">
      <c r="A289" s="64">
        <v>283</v>
      </c>
      <c r="B289" s="65" t="s">
        <v>115</v>
      </c>
      <c r="C289" s="65" t="s">
        <v>603</v>
      </c>
      <c r="D289" s="65" t="s">
        <v>604</v>
      </c>
      <c r="E289" s="65" t="s">
        <v>1204</v>
      </c>
      <c r="F289" s="65" t="s">
        <v>1230</v>
      </c>
      <c r="G289" s="65" t="s">
        <v>1238</v>
      </c>
      <c r="H289" s="65" t="s">
        <v>86</v>
      </c>
      <c r="I289" s="65" t="s">
        <v>1239</v>
      </c>
      <c r="J289" s="65">
        <v>2025.01</v>
      </c>
      <c r="K289" s="65">
        <v>2025.12</v>
      </c>
      <c r="L289" s="65" t="s">
        <v>88</v>
      </c>
      <c r="M289" s="65" t="s">
        <v>1240</v>
      </c>
      <c r="N289" s="73">
        <v>10</v>
      </c>
      <c r="O289" s="73">
        <v>10</v>
      </c>
      <c r="P289" s="73">
        <v>0</v>
      </c>
      <c r="Q289" s="65">
        <v>1</v>
      </c>
      <c r="R289" s="89">
        <v>220</v>
      </c>
      <c r="S289" s="65">
        <v>550</v>
      </c>
      <c r="T289" s="65">
        <v>1</v>
      </c>
      <c r="U289" s="65">
        <v>15</v>
      </c>
      <c r="V289" s="65">
        <v>58</v>
      </c>
      <c r="W289" s="92" t="s">
        <v>1172</v>
      </c>
      <c r="X289" s="92" t="s">
        <v>1237</v>
      </c>
      <c r="Y289" s="100"/>
      <c r="Z289" s="40"/>
      <c r="AA289" s="40"/>
    </row>
    <row r="290" s="44" customFormat="true" ht="30" customHeight="true" spans="1:27">
      <c r="A290" s="64">
        <v>284</v>
      </c>
      <c r="B290" s="65" t="s">
        <v>115</v>
      </c>
      <c r="C290" s="65" t="s">
        <v>116</v>
      </c>
      <c r="D290" s="65" t="s">
        <v>293</v>
      </c>
      <c r="E290" s="69" t="s">
        <v>1204</v>
      </c>
      <c r="F290" s="69" t="s">
        <v>1241</v>
      </c>
      <c r="G290" s="69" t="s">
        <v>1242</v>
      </c>
      <c r="H290" s="65" t="s">
        <v>86</v>
      </c>
      <c r="I290" s="69" t="s">
        <v>1243</v>
      </c>
      <c r="J290" s="65">
        <v>2025.01</v>
      </c>
      <c r="K290" s="73">
        <v>2025.12</v>
      </c>
      <c r="L290" s="65" t="s">
        <v>88</v>
      </c>
      <c r="M290" s="69" t="s">
        <v>1244</v>
      </c>
      <c r="N290" s="117">
        <v>15</v>
      </c>
      <c r="O290" s="117">
        <v>15</v>
      </c>
      <c r="P290" s="117">
        <v>0</v>
      </c>
      <c r="Q290" s="69">
        <v>1</v>
      </c>
      <c r="R290" s="69">
        <v>48</v>
      </c>
      <c r="S290" s="69">
        <v>189</v>
      </c>
      <c r="T290" s="69">
        <v>1</v>
      </c>
      <c r="U290" s="69">
        <v>27</v>
      </c>
      <c r="V290" s="69">
        <v>76</v>
      </c>
      <c r="W290" s="95" t="s">
        <v>1095</v>
      </c>
      <c r="X290" s="95" t="s">
        <v>1245</v>
      </c>
      <c r="Y290" s="100"/>
      <c r="Z290" s="40"/>
      <c r="AA290" s="40"/>
    </row>
    <row r="291" s="44" customFormat="true" ht="30" customHeight="true" spans="1:27">
      <c r="A291" s="64">
        <v>285</v>
      </c>
      <c r="B291" s="65" t="s">
        <v>115</v>
      </c>
      <c r="C291" s="65" t="s">
        <v>116</v>
      </c>
      <c r="D291" s="65" t="s">
        <v>142</v>
      </c>
      <c r="E291" s="69" t="s">
        <v>1204</v>
      </c>
      <c r="F291" s="69" t="s">
        <v>1241</v>
      </c>
      <c r="G291" s="69" t="s">
        <v>1246</v>
      </c>
      <c r="H291" s="65" t="s">
        <v>86</v>
      </c>
      <c r="I291" s="69" t="s">
        <v>1247</v>
      </c>
      <c r="J291" s="65">
        <v>2025.01</v>
      </c>
      <c r="K291" s="65">
        <v>2025.12</v>
      </c>
      <c r="L291" s="65" t="s">
        <v>88</v>
      </c>
      <c r="M291" s="69" t="s">
        <v>1248</v>
      </c>
      <c r="N291" s="117">
        <v>28</v>
      </c>
      <c r="O291" s="117">
        <v>28</v>
      </c>
      <c r="P291" s="117">
        <v>0</v>
      </c>
      <c r="Q291" s="69">
        <v>1</v>
      </c>
      <c r="R291" s="69">
        <v>63</v>
      </c>
      <c r="S291" s="69">
        <v>215</v>
      </c>
      <c r="T291" s="69">
        <v>1</v>
      </c>
      <c r="U291" s="69">
        <v>14</v>
      </c>
      <c r="V291" s="69">
        <v>32</v>
      </c>
      <c r="W291" s="95" t="s">
        <v>1095</v>
      </c>
      <c r="X291" s="95" t="s">
        <v>1249</v>
      </c>
      <c r="Y291" s="100"/>
      <c r="Z291" s="40"/>
      <c r="AA291" s="40"/>
    </row>
    <row r="292" s="44" customFormat="true" ht="30" customHeight="true" spans="1:27">
      <c r="A292" s="64">
        <v>286</v>
      </c>
      <c r="B292" s="65" t="s">
        <v>80</v>
      </c>
      <c r="C292" s="65" t="s">
        <v>92</v>
      </c>
      <c r="D292" s="65" t="s">
        <v>168</v>
      </c>
      <c r="E292" s="69" t="s">
        <v>1204</v>
      </c>
      <c r="F292" s="69" t="s">
        <v>1241</v>
      </c>
      <c r="G292" s="69" t="s">
        <v>1250</v>
      </c>
      <c r="H292" s="65" t="s">
        <v>155</v>
      </c>
      <c r="I292" s="69" t="s">
        <v>1243</v>
      </c>
      <c r="J292" s="65">
        <v>2025.01</v>
      </c>
      <c r="K292" s="73">
        <v>2025.12</v>
      </c>
      <c r="L292" s="65" t="s">
        <v>88</v>
      </c>
      <c r="M292" s="69" t="s">
        <v>1251</v>
      </c>
      <c r="N292" s="117">
        <v>25</v>
      </c>
      <c r="O292" s="117">
        <v>25</v>
      </c>
      <c r="P292" s="117">
        <v>0</v>
      </c>
      <c r="Q292" s="69">
        <v>1</v>
      </c>
      <c r="R292" s="69">
        <v>48</v>
      </c>
      <c r="S292" s="69">
        <v>189</v>
      </c>
      <c r="T292" s="69">
        <v>1</v>
      </c>
      <c r="U292" s="69">
        <v>27</v>
      </c>
      <c r="V292" s="69">
        <v>76</v>
      </c>
      <c r="W292" s="95" t="s">
        <v>1095</v>
      </c>
      <c r="X292" s="95" t="s">
        <v>1252</v>
      </c>
      <c r="Y292" s="100"/>
      <c r="Z292" s="40"/>
      <c r="AA292" s="40"/>
    </row>
    <row r="293" s="44" customFormat="true" ht="30" customHeight="true" spans="1:27">
      <c r="A293" s="64">
        <v>287</v>
      </c>
      <c r="B293" s="65" t="s">
        <v>115</v>
      </c>
      <c r="C293" s="65" t="s">
        <v>116</v>
      </c>
      <c r="D293" s="65" t="s">
        <v>117</v>
      </c>
      <c r="E293" s="69" t="s">
        <v>1204</v>
      </c>
      <c r="F293" s="69" t="s">
        <v>1253</v>
      </c>
      <c r="G293" s="69" t="s">
        <v>1254</v>
      </c>
      <c r="H293" s="65" t="s">
        <v>155</v>
      </c>
      <c r="I293" s="69" t="s">
        <v>1255</v>
      </c>
      <c r="J293" s="65">
        <v>2025.01</v>
      </c>
      <c r="K293" s="65">
        <v>2025.12</v>
      </c>
      <c r="L293" s="65" t="s">
        <v>88</v>
      </c>
      <c r="M293" s="69" t="s">
        <v>1256</v>
      </c>
      <c r="N293" s="117">
        <v>10</v>
      </c>
      <c r="O293" s="117">
        <v>10</v>
      </c>
      <c r="P293" s="117">
        <v>0</v>
      </c>
      <c r="Q293" s="69">
        <v>1</v>
      </c>
      <c r="R293" s="69">
        <v>5</v>
      </c>
      <c r="S293" s="69">
        <v>34</v>
      </c>
      <c r="T293" s="69">
        <v>0</v>
      </c>
      <c r="U293" s="69">
        <v>0</v>
      </c>
      <c r="V293" s="69">
        <v>0</v>
      </c>
      <c r="W293" s="95" t="s">
        <v>1257</v>
      </c>
      <c r="X293" s="95" t="s">
        <v>1155</v>
      </c>
      <c r="Y293" s="100"/>
      <c r="Z293" s="40"/>
      <c r="AA293" s="40"/>
    </row>
    <row r="294" s="44" customFormat="true" ht="30" customHeight="true" spans="1:27">
      <c r="A294" s="64">
        <v>288</v>
      </c>
      <c r="B294" s="65" t="s">
        <v>115</v>
      </c>
      <c r="C294" s="65" t="s">
        <v>116</v>
      </c>
      <c r="D294" s="67" t="s">
        <v>293</v>
      </c>
      <c r="E294" s="65" t="s">
        <v>1204</v>
      </c>
      <c r="F294" s="65" t="s">
        <v>1258</v>
      </c>
      <c r="G294" s="65" t="s">
        <v>1259</v>
      </c>
      <c r="H294" s="65" t="s">
        <v>86</v>
      </c>
      <c r="I294" s="65" t="s">
        <v>1260</v>
      </c>
      <c r="J294" s="65">
        <v>2025.01</v>
      </c>
      <c r="K294" s="73">
        <v>2025.12</v>
      </c>
      <c r="L294" s="65" t="s">
        <v>88</v>
      </c>
      <c r="M294" s="65" t="s">
        <v>1261</v>
      </c>
      <c r="N294" s="73">
        <v>60</v>
      </c>
      <c r="O294" s="73">
        <v>10</v>
      </c>
      <c r="P294" s="73">
        <v>50</v>
      </c>
      <c r="Q294" s="65">
        <v>1</v>
      </c>
      <c r="R294" s="89">
        <v>50</v>
      </c>
      <c r="S294" s="65">
        <v>218</v>
      </c>
      <c r="T294" s="65">
        <v>1</v>
      </c>
      <c r="U294" s="65">
        <v>12</v>
      </c>
      <c r="V294" s="65">
        <v>26</v>
      </c>
      <c r="W294" s="92" t="s">
        <v>1262</v>
      </c>
      <c r="X294" s="93" t="s">
        <v>1188</v>
      </c>
      <c r="Y294" s="100"/>
      <c r="Z294" s="40"/>
      <c r="AA294" s="40"/>
    </row>
    <row r="295" s="44" customFormat="true" ht="30" customHeight="true" spans="1:27">
      <c r="A295" s="64">
        <v>289</v>
      </c>
      <c r="B295" s="65" t="s">
        <v>115</v>
      </c>
      <c r="C295" s="65" t="s">
        <v>116</v>
      </c>
      <c r="D295" s="67" t="s">
        <v>293</v>
      </c>
      <c r="E295" s="65" t="s">
        <v>1204</v>
      </c>
      <c r="F295" s="65" t="s">
        <v>1258</v>
      </c>
      <c r="G295" s="65" t="s">
        <v>1263</v>
      </c>
      <c r="H295" s="65" t="s">
        <v>86</v>
      </c>
      <c r="I295" s="65" t="s">
        <v>1260</v>
      </c>
      <c r="J295" s="65">
        <v>2025.01</v>
      </c>
      <c r="K295" s="65">
        <v>2025.12</v>
      </c>
      <c r="L295" s="65" t="s">
        <v>88</v>
      </c>
      <c r="M295" s="65" t="s">
        <v>1264</v>
      </c>
      <c r="N295" s="73">
        <v>32</v>
      </c>
      <c r="O295" s="73">
        <v>10</v>
      </c>
      <c r="P295" s="73">
        <v>22</v>
      </c>
      <c r="Q295" s="65">
        <v>1</v>
      </c>
      <c r="R295" s="89">
        <v>120</v>
      </c>
      <c r="S295" s="65">
        <v>420</v>
      </c>
      <c r="T295" s="65">
        <v>1</v>
      </c>
      <c r="U295" s="65">
        <v>10</v>
      </c>
      <c r="V295" s="65">
        <v>32</v>
      </c>
      <c r="W295" s="92" t="s">
        <v>1265</v>
      </c>
      <c r="X295" s="93" t="s">
        <v>1266</v>
      </c>
      <c r="Y295" s="100"/>
      <c r="Z295" s="40"/>
      <c r="AA295" s="40"/>
    </row>
    <row r="296" s="45" customFormat="true" ht="30" customHeight="true" spans="1:27">
      <c r="A296" s="62">
        <v>290</v>
      </c>
      <c r="B296" s="63" t="s">
        <v>80</v>
      </c>
      <c r="C296" s="63" t="s">
        <v>92</v>
      </c>
      <c r="D296" s="63" t="s">
        <v>93</v>
      </c>
      <c r="E296" s="63" t="s">
        <v>1204</v>
      </c>
      <c r="F296" s="63" t="s">
        <v>1258</v>
      </c>
      <c r="G296" s="63" t="s">
        <v>1267</v>
      </c>
      <c r="H296" s="63" t="s">
        <v>86</v>
      </c>
      <c r="I296" s="63" t="s">
        <v>1260</v>
      </c>
      <c r="J296" s="63">
        <v>2025.01</v>
      </c>
      <c r="K296" s="74">
        <v>2025.12</v>
      </c>
      <c r="L296" s="63" t="s">
        <v>88</v>
      </c>
      <c r="M296" s="63" t="s">
        <v>1268</v>
      </c>
      <c r="N296" s="74">
        <v>60</v>
      </c>
      <c r="O296" s="74">
        <v>40</v>
      </c>
      <c r="P296" s="74">
        <v>20</v>
      </c>
      <c r="Q296" s="63">
        <v>1</v>
      </c>
      <c r="R296" s="88">
        <v>50</v>
      </c>
      <c r="S296" s="63">
        <v>218</v>
      </c>
      <c r="T296" s="63">
        <v>1</v>
      </c>
      <c r="U296" s="63">
        <v>12</v>
      </c>
      <c r="V296" s="63">
        <v>26</v>
      </c>
      <c r="W296" s="91" t="s">
        <v>1269</v>
      </c>
      <c r="X296" s="127" t="s">
        <v>1162</v>
      </c>
      <c r="Y296" s="101"/>
      <c r="Z296" s="39"/>
      <c r="AA296" s="39"/>
    </row>
    <row r="297" s="44" customFormat="true" ht="30" customHeight="true" spans="1:27">
      <c r="A297" s="64">
        <v>291</v>
      </c>
      <c r="B297" s="65" t="s">
        <v>80</v>
      </c>
      <c r="C297" s="65" t="s">
        <v>92</v>
      </c>
      <c r="D297" s="65" t="s">
        <v>93</v>
      </c>
      <c r="E297" s="65" t="s">
        <v>1204</v>
      </c>
      <c r="F297" s="65" t="s">
        <v>1258</v>
      </c>
      <c r="G297" s="65" t="s">
        <v>1270</v>
      </c>
      <c r="H297" s="65" t="s">
        <v>86</v>
      </c>
      <c r="I297" s="65" t="s">
        <v>1260</v>
      </c>
      <c r="J297" s="65">
        <v>2025.01</v>
      </c>
      <c r="K297" s="65">
        <v>2025.12</v>
      </c>
      <c r="L297" s="65" t="s">
        <v>88</v>
      </c>
      <c r="M297" s="65" t="s">
        <v>1271</v>
      </c>
      <c r="N297" s="73">
        <v>60</v>
      </c>
      <c r="O297" s="73">
        <v>40</v>
      </c>
      <c r="P297" s="73">
        <v>20</v>
      </c>
      <c r="Q297" s="65">
        <v>1</v>
      </c>
      <c r="R297" s="89">
        <v>120</v>
      </c>
      <c r="S297" s="65">
        <v>420</v>
      </c>
      <c r="T297" s="65">
        <v>1</v>
      </c>
      <c r="U297" s="65">
        <v>10</v>
      </c>
      <c r="V297" s="65">
        <v>32</v>
      </c>
      <c r="W297" s="92" t="s">
        <v>1272</v>
      </c>
      <c r="X297" s="93" t="s">
        <v>1273</v>
      </c>
      <c r="Y297" s="100"/>
      <c r="Z297" s="40"/>
      <c r="AA297" s="40"/>
    </row>
    <row r="298" s="47" customFormat="true" ht="30" customHeight="true" spans="1:27">
      <c r="A298" s="64">
        <v>292</v>
      </c>
      <c r="B298" s="65" t="s">
        <v>115</v>
      </c>
      <c r="C298" s="65" t="s">
        <v>116</v>
      </c>
      <c r="D298" s="65" t="s">
        <v>117</v>
      </c>
      <c r="E298" s="69" t="s">
        <v>1274</v>
      </c>
      <c r="F298" s="69" t="s">
        <v>1275</v>
      </c>
      <c r="G298" s="69" t="s">
        <v>1276</v>
      </c>
      <c r="H298" s="65" t="s">
        <v>86</v>
      </c>
      <c r="I298" s="69" t="s">
        <v>1275</v>
      </c>
      <c r="J298" s="65">
        <v>2025.01</v>
      </c>
      <c r="K298" s="73">
        <v>2025.12</v>
      </c>
      <c r="L298" s="65" t="s">
        <v>88</v>
      </c>
      <c r="M298" s="69" t="s">
        <v>1277</v>
      </c>
      <c r="N298" s="117">
        <v>10</v>
      </c>
      <c r="O298" s="117">
        <v>10</v>
      </c>
      <c r="P298" s="105">
        <v>0</v>
      </c>
      <c r="Q298" s="69">
        <v>1</v>
      </c>
      <c r="R298" s="69">
        <v>38</v>
      </c>
      <c r="S298" s="69">
        <v>128</v>
      </c>
      <c r="T298" s="69">
        <v>0</v>
      </c>
      <c r="U298" s="69" t="s">
        <v>1278</v>
      </c>
      <c r="V298" s="69">
        <v>8</v>
      </c>
      <c r="W298" s="95" t="s">
        <v>1279</v>
      </c>
      <c r="X298" s="95" t="s">
        <v>223</v>
      </c>
      <c r="Y298" s="114"/>
      <c r="Z298" s="40"/>
      <c r="AA298" s="40"/>
    </row>
    <row r="299" s="47" customFormat="true" ht="30" customHeight="true" spans="1:27">
      <c r="A299" s="64">
        <v>293</v>
      </c>
      <c r="B299" s="65" t="s">
        <v>115</v>
      </c>
      <c r="C299" s="65" t="s">
        <v>116</v>
      </c>
      <c r="D299" s="65" t="s">
        <v>117</v>
      </c>
      <c r="E299" s="69" t="s">
        <v>1274</v>
      </c>
      <c r="F299" s="65" t="s">
        <v>1280</v>
      </c>
      <c r="G299" s="65" t="s">
        <v>1281</v>
      </c>
      <c r="H299" s="65" t="s">
        <v>86</v>
      </c>
      <c r="I299" s="65" t="s">
        <v>1280</v>
      </c>
      <c r="J299" s="65">
        <v>2025.01</v>
      </c>
      <c r="K299" s="65">
        <v>2025.12</v>
      </c>
      <c r="L299" s="65" t="s">
        <v>88</v>
      </c>
      <c r="M299" s="65" t="s">
        <v>1282</v>
      </c>
      <c r="N299" s="73">
        <v>370</v>
      </c>
      <c r="O299" s="73">
        <v>370</v>
      </c>
      <c r="P299" s="105">
        <v>0</v>
      </c>
      <c r="Q299" s="69">
        <v>1</v>
      </c>
      <c r="R299" s="65">
        <v>115</v>
      </c>
      <c r="S299" s="69">
        <v>324</v>
      </c>
      <c r="T299" s="65">
        <v>0</v>
      </c>
      <c r="U299" s="69">
        <v>6</v>
      </c>
      <c r="V299" s="69">
        <v>17</v>
      </c>
      <c r="W299" s="92" t="s">
        <v>1279</v>
      </c>
      <c r="X299" s="95" t="s">
        <v>223</v>
      </c>
      <c r="Y299" s="114"/>
      <c r="Z299" s="40"/>
      <c r="AA299" s="40"/>
    </row>
    <row r="300" s="47" customFormat="true" ht="30" customHeight="true" spans="1:27">
      <c r="A300" s="64">
        <v>294</v>
      </c>
      <c r="B300" s="65" t="s">
        <v>115</v>
      </c>
      <c r="C300" s="65" t="s">
        <v>116</v>
      </c>
      <c r="D300" s="65" t="s">
        <v>142</v>
      </c>
      <c r="E300" s="69" t="s">
        <v>1274</v>
      </c>
      <c r="F300" s="69" t="s">
        <v>1283</v>
      </c>
      <c r="G300" s="69" t="s">
        <v>1284</v>
      </c>
      <c r="H300" s="65" t="s">
        <v>155</v>
      </c>
      <c r="I300" s="65" t="s">
        <v>1283</v>
      </c>
      <c r="J300" s="65">
        <v>2025.01</v>
      </c>
      <c r="K300" s="73">
        <v>2025.12</v>
      </c>
      <c r="L300" s="65" t="s">
        <v>88</v>
      </c>
      <c r="M300" s="65" t="s">
        <v>1285</v>
      </c>
      <c r="N300" s="117">
        <v>10</v>
      </c>
      <c r="O300" s="117">
        <v>10</v>
      </c>
      <c r="P300" s="117">
        <v>0</v>
      </c>
      <c r="Q300" s="69">
        <v>1</v>
      </c>
      <c r="R300" s="69">
        <v>120</v>
      </c>
      <c r="S300" s="69">
        <v>650</v>
      </c>
      <c r="T300" s="69">
        <v>0</v>
      </c>
      <c r="U300" s="69">
        <v>29</v>
      </c>
      <c r="V300" s="69">
        <v>70</v>
      </c>
      <c r="W300" s="95" t="s">
        <v>1286</v>
      </c>
      <c r="X300" s="95" t="s">
        <v>223</v>
      </c>
      <c r="Y300" s="114"/>
      <c r="Z300" s="40"/>
      <c r="AA300" s="40"/>
    </row>
    <row r="301" s="47" customFormat="true" ht="30" customHeight="true" spans="1:27">
      <c r="A301" s="64">
        <v>295</v>
      </c>
      <c r="B301" s="65" t="s">
        <v>80</v>
      </c>
      <c r="C301" s="65" t="s">
        <v>81</v>
      </c>
      <c r="D301" s="65" t="s">
        <v>82</v>
      </c>
      <c r="E301" s="69" t="s">
        <v>1274</v>
      </c>
      <c r="F301" s="69" t="s">
        <v>1283</v>
      </c>
      <c r="G301" s="69" t="s">
        <v>1287</v>
      </c>
      <c r="H301" s="65" t="s">
        <v>86</v>
      </c>
      <c r="I301" s="65" t="s">
        <v>1283</v>
      </c>
      <c r="J301" s="65">
        <v>2025.01</v>
      </c>
      <c r="K301" s="65">
        <v>2025.12</v>
      </c>
      <c r="L301" s="65" t="s">
        <v>88</v>
      </c>
      <c r="M301" s="69" t="s">
        <v>1288</v>
      </c>
      <c r="N301" s="117">
        <v>15</v>
      </c>
      <c r="O301" s="117">
        <v>15</v>
      </c>
      <c r="P301" s="117">
        <v>0</v>
      </c>
      <c r="Q301" s="69">
        <v>1</v>
      </c>
      <c r="R301" s="69">
        <v>30</v>
      </c>
      <c r="S301" s="69">
        <v>120</v>
      </c>
      <c r="T301" s="69">
        <v>0</v>
      </c>
      <c r="U301" s="69">
        <v>29</v>
      </c>
      <c r="V301" s="69">
        <v>70</v>
      </c>
      <c r="W301" s="95" t="s">
        <v>1289</v>
      </c>
      <c r="X301" s="95" t="s">
        <v>1290</v>
      </c>
      <c r="Y301" s="114"/>
      <c r="Z301" s="40"/>
      <c r="AA301" s="40"/>
    </row>
    <row r="302" s="47" customFormat="true" ht="30" customHeight="true" spans="1:27">
      <c r="A302" s="64">
        <v>296</v>
      </c>
      <c r="B302" s="65" t="s">
        <v>80</v>
      </c>
      <c r="C302" s="65" t="s">
        <v>81</v>
      </c>
      <c r="D302" s="65" t="s">
        <v>82</v>
      </c>
      <c r="E302" s="69" t="s">
        <v>1274</v>
      </c>
      <c r="F302" s="69" t="s">
        <v>1291</v>
      </c>
      <c r="G302" s="69" t="s">
        <v>1292</v>
      </c>
      <c r="H302" s="65" t="s">
        <v>86</v>
      </c>
      <c r="I302" s="65" t="s">
        <v>1291</v>
      </c>
      <c r="J302" s="65">
        <v>2025.01</v>
      </c>
      <c r="K302" s="73">
        <v>2025.12</v>
      </c>
      <c r="L302" s="65" t="s">
        <v>88</v>
      </c>
      <c r="M302" s="65" t="s">
        <v>1293</v>
      </c>
      <c r="N302" s="117">
        <v>20</v>
      </c>
      <c r="O302" s="117">
        <v>15</v>
      </c>
      <c r="P302" s="117">
        <v>5</v>
      </c>
      <c r="Q302" s="69">
        <v>1</v>
      </c>
      <c r="R302" s="69">
        <v>134</v>
      </c>
      <c r="S302" s="69">
        <v>479</v>
      </c>
      <c r="T302" s="69">
        <v>0</v>
      </c>
      <c r="U302" s="69">
        <v>37</v>
      </c>
      <c r="V302" s="69">
        <v>91</v>
      </c>
      <c r="W302" s="95" t="s">
        <v>1289</v>
      </c>
      <c r="X302" s="95" t="s">
        <v>1294</v>
      </c>
      <c r="Y302" s="114"/>
      <c r="Z302" s="40"/>
      <c r="AA302" s="40"/>
    </row>
    <row r="303" s="47" customFormat="true" ht="30" customHeight="true" spans="1:27">
      <c r="A303" s="64">
        <v>297</v>
      </c>
      <c r="B303" s="65" t="s">
        <v>115</v>
      </c>
      <c r="C303" s="65" t="s">
        <v>116</v>
      </c>
      <c r="D303" s="65" t="s">
        <v>117</v>
      </c>
      <c r="E303" s="69" t="s">
        <v>1274</v>
      </c>
      <c r="F303" s="69" t="s">
        <v>1291</v>
      </c>
      <c r="G303" s="69" t="s">
        <v>1295</v>
      </c>
      <c r="H303" s="65" t="s">
        <v>86</v>
      </c>
      <c r="I303" s="65" t="s">
        <v>1291</v>
      </c>
      <c r="J303" s="65">
        <v>2025.01</v>
      </c>
      <c r="K303" s="65">
        <v>2025.12</v>
      </c>
      <c r="L303" s="65" t="s">
        <v>88</v>
      </c>
      <c r="M303" s="65" t="s">
        <v>1296</v>
      </c>
      <c r="N303" s="117">
        <v>20</v>
      </c>
      <c r="O303" s="117">
        <v>18</v>
      </c>
      <c r="P303" s="117">
        <v>2</v>
      </c>
      <c r="Q303" s="69">
        <v>1</v>
      </c>
      <c r="R303" s="69">
        <v>40</v>
      </c>
      <c r="S303" s="69">
        <v>150</v>
      </c>
      <c r="T303" s="69">
        <v>0</v>
      </c>
      <c r="U303" s="69">
        <v>5</v>
      </c>
      <c r="V303" s="69">
        <v>20</v>
      </c>
      <c r="W303" s="95" t="s">
        <v>1297</v>
      </c>
      <c r="X303" s="95" t="s">
        <v>223</v>
      </c>
      <c r="Y303" s="114"/>
      <c r="Z303" s="40"/>
      <c r="AA303" s="40"/>
    </row>
    <row r="304" s="47" customFormat="true" ht="30" customHeight="true" spans="1:27">
      <c r="A304" s="64">
        <v>298</v>
      </c>
      <c r="B304" s="65" t="s">
        <v>115</v>
      </c>
      <c r="C304" s="65" t="s">
        <v>116</v>
      </c>
      <c r="D304" s="65" t="s">
        <v>117</v>
      </c>
      <c r="E304" s="69" t="s">
        <v>1274</v>
      </c>
      <c r="F304" s="69" t="s">
        <v>1291</v>
      </c>
      <c r="G304" s="69" t="s">
        <v>1298</v>
      </c>
      <c r="H304" s="65" t="s">
        <v>86</v>
      </c>
      <c r="I304" s="65" t="s">
        <v>1291</v>
      </c>
      <c r="J304" s="65">
        <v>2025.01</v>
      </c>
      <c r="K304" s="73">
        <v>2025.12</v>
      </c>
      <c r="L304" s="65" t="s">
        <v>88</v>
      </c>
      <c r="M304" s="65" t="s">
        <v>1296</v>
      </c>
      <c r="N304" s="117">
        <v>20</v>
      </c>
      <c r="O304" s="117">
        <v>18</v>
      </c>
      <c r="P304" s="117">
        <v>2</v>
      </c>
      <c r="Q304" s="69">
        <v>1</v>
      </c>
      <c r="R304" s="69">
        <v>43</v>
      </c>
      <c r="S304" s="69">
        <v>160</v>
      </c>
      <c r="T304" s="69">
        <v>0</v>
      </c>
      <c r="U304" s="69">
        <v>4</v>
      </c>
      <c r="V304" s="69">
        <v>18</v>
      </c>
      <c r="W304" s="95" t="s">
        <v>1299</v>
      </c>
      <c r="X304" s="95" t="s">
        <v>223</v>
      </c>
      <c r="Y304" s="114"/>
      <c r="Z304" s="40"/>
      <c r="AA304" s="40"/>
    </row>
    <row r="305" s="47" customFormat="true" ht="30" customHeight="true" spans="1:27">
      <c r="A305" s="64">
        <v>299</v>
      </c>
      <c r="B305" s="65" t="s">
        <v>115</v>
      </c>
      <c r="C305" s="65" t="s">
        <v>116</v>
      </c>
      <c r="D305" s="65" t="s">
        <v>117</v>
      </c>
      <c r="E305" s="69" t="s">
        <v>1274</v>
      </c>
      <c r="F305" s="69" t="s">
        <v>1291</v>
      </c>
      <c r="G305" s="69" t="s">
        <v>1300</v>
      </c>
      <c r="H305" s="65" t="s">
        <v>86</v>
      </c>
      <c r="I305" s="65" t="s">
        <v>1291</v>
      </c>
      <c r="J305" s="65">
        <v>2025.01</v>
      </c>
      <c r="K305" s="65">
        <v>2025.12</v>
      </c>
      <c r="L305" s="65" t="s">
        <v>88</v>
      </c>
      <c r="M305" s="65" t="s">
        <v>1301</v>
      </c>
      <c r="N305" s="117">
        <v>10</v>
      </c>
      <c r="O305" s="117">
        <v>10</v>
      </c>
      <c r="P305" s="105">
        <v>0</v>
      </c>
      <c r="Q305" s="69">
        <v>1</v>
      </c>
      <c r="R305" s="69">
        <v>30</v>
      </c>
      <c r="S305" s="69">
        <v>98</v>
      </c>
      <c r="T305" s="69">
        <v>0</v>
      </c>
      <c r="U305" s="69">
        <v>4</v>
      </c>
      <c r="V305" s="69">
        <v>16</v>
      </c>
      <c r="W305" s="95" t="s">
        <v>1299</v>
      </c>
      <c r="X305" s="95" t="s">
        <v>223</v>
      </c>
      <c r="Y305" s="114"/>
      <c r="Z305" s="40"/>
      <c r="AA305" s="40"/>
    </row>
    <row r="306" s="47" customFormat="true" ht="30" customHeight="true" spans="1:27">
      <c r="A306" s="64">
        <v>300</v>
      </c>
      <c r="B306" s="65" t="s">
        <v>115</v>
      </c>
      <c r="C306" s="65" t="s">
        <v>116</v>
      </c>
      <c r="D306" s="65" t="s">
        <v>117</v>
      </c>
      <c r="E306" s="69" t="s">
        <v>1274</v>
      </c>
      <c r="F306" s="69" t="s">
        <v>1291</v>
      </c>
      <c r="G306" s="69" t="s">
        <v>1302</v>
      </c>
      <c r="H306" s="65" t="s">
        <v>86</v>
      </c>
      <c r="I306" s="65" t="s">
        <v>1291</v>
      </c>
      <c r="J306" s="65">
        <v>2025.01</v>
      </c>
      <c r="K306" s="73">
        <v>2025.12</v>
      </c>
      <c r="L306" s="65" t="s">
        <v>88</v>
      </c>
      <c r="M306" s="65" t="s">
        <v>1301</v>
      </c>
      <c r="N306" s="117">
        <v>10</v>
      </c>
      <c r="O306" s="117">
        <v>10</v>
      </c>
      <c r="P306" s="105">
        <v>0</v>
      </c>
      <c r="Q306" s="69">
        <v>1</v>
      </c>
      <c r="R306" s="69">
        <v>32</v>
      </c>
      <c r="S306" s="69">
        <v>105</v>
      </c>
      <c r="T306" s="69">
        <v>0</v>
      </c>
      <c r="U306" s="69">
        <v>6</v>
      </c>
      <c r="V306" s="69">
        <v>24</v>
      </c>
      <c r="W306" s="95" t="s">
        <v>1297</v>
      </c>
      <c r="X306" s="95" t="s">
        <v>223</v>
      </c>
      <c r="Y306" s="114"/>
      <c r="Z306" s="40"/>
      <c r="AA306" s="40"/>
    </row>
    <row r="307" s="47" customFormat="true" ht="30" customHeight="true" spans="1:27">
      <c r="A307" s="64">
        <v>301</v>
      </c>
      <c r="B307" s="65" t="s">
        <v>80</v>
      </c>
      <c r="C307" s="65" t="s">
        <v>81</v>
      </c>
      <c r="D307" s="69" t="s">
        <v>684</v>
      </c>
      <c r="E307" s="69" t="s">
        <v>1274</v>
      </c>
      <c r="F307" s="69" t="s">
        <v>1303</v>
      </c>
      <c r="G307" s="69" t="s">
        <v>1304</v>
      </c>
      <c r="H307" s="65" t="s">
        <v>86</v>
      </c>
      <c r="I307" s="65" t="s">
        <v>1303</v>
      </c>
      <c r="J307" s="65">
        <v>2025.01</v>
      </c>
      <c r="K307" s="65">
        <v>2025.12</v>
      </c>
      <c r="L307" s="65" t="s">
        <v>88</v>
      </c>
      <c r="M307" s="65" t="s">
        <v>1305</v>
      </c>
      <c r="N307" s="117">
        <v>10</v>
      </c>
      <c r="O307" s="117">
        <v>10</v>
      </c>
      <c r="P307" s="117">
        <v>0</v>
      </c>
      <c r="Q307" s="69">
        <v>1</v>
      </c>
      <c r="R307" s="69">
        <v>22</v>
      </c>
      <c r="S307" s="69">
        <v>70</v>
      </c>
      <c r="T307" s="69">
        <v>0</v>
      </c>
      <c r="U307" s="69">
        <v>3</v>
      </c>
      <c r="V307" s="69">
        <v>15</v>
      </c>
      <c r="W307" s="95" t="s">
        <v>1306</v>
      </c>
      <c r="X307" s="95" t="s">
        <v>1307</v>
      </c>
      <c r="Y307" s="114"/>
      <c r="Z307" s="40"/>
      <c r="AA307" s="40"/>
    </row>
    <row r="308" s="47" customFormat="true" ht="30" customHeight="true" spans="1:27">
      <c r="A308" s="64">
        <v>302</v>
      </c>
      <c r="B308" s="65" t="s">
        <v>80</v>
      </c>
      <c r="C308" s="65" t="s">
        <v>81</v>
      </c>
      <c r="D308" s="65" t="s">
        <v>82</v>
      </c>
      <c r="E308" s="69" t="s">
        <v>1274</v>
      </c>
      <c r="F308" s="69" t="s">
        <v>1303</v>
      </c>
      <c r="G308" s="69" t="s">
        <v>1308</v>
      </c>
      <c r="H308" s="65" t="s">
        <v>86</v>
      </c>
      <c r="I308" s="65" t="s">
        <v>1303</v>
      </c>
      <c r="J308" s="65">
        <v>2025.01</v>
      </c>
      <c r="K308" s="73">
        <v>2025.12</v>
      </c>
      <c r="L308" s="65" t="s">
        <v>88</v>
      </c>
      <c r="M308" s="65" t="s">
        <v>1309</v>
      </c>
      <c r="N308" s="117">
        <v>15</v>
      </c>
      <c r="O308" s="117">
        <v>15</v>
      </c>
      <c r="P308" s="105">
        <v>0</v>
      </c>
      <c r="Q308" s="69">
        <v>1</v>
      </c>
      <c r="R308" s="69">
        <v>20</v>
      </c>
      <c r="S308" s="69">
        <v>65</v>
      </c>
      <c r="T308" s="69">
        <v>0</v>
      </c>
      <c r="U308" s="69">
        <v>4</v>
      </c>
      <c r="V308" s="69">
        <v>17</v>
      </c>
      <c r="W308" s="95" t="s">
        <v>1306</v>
      </c>
      <c r="X308" s="95" t="s">
        <v>1307</v>
      </c>
      <c r="Y308" s="114"/>
      <c r="Z308" s="40"/>
      <c r="AA308" s="40"/>
    </row>
    <row r="309" s="47" customFormat="true" ht="30" customHeight="true" spans="1:27">
      <c r="A309" s="64">
        <v>303</v>
      </c>
      <c r="B309" s="65" t="s">
        <v>115</v>
      </c>
      <c r="C309" s="65" t="s">
        <v>116</v>
      </c>
      <c r="D309" s="65" t="s">
        <v>117</v>
      </c>
      <c r="E309" s="69" t="s">
        <v>1274</v>
      </c>
      <c r="F309" s="69" t="s">
        <v>1310</v>
      </c>
      <c r="G309" s="69" t="s">
        <v>1311</v>
      </c>
      <c r="H309" s="65" t="s">
        <v>86</v>
      </c>
      <c r="I309" s="65" t="s">
        <v>1312</v>
      </c>
      <c r="J309" s="65">
        <v>2025.01</v>
      </c>
      <c r="K309" s="65">
        <v>2025.12</v>
      </c>
      <c r="L309" s="65" t="s">
        <v>88</v>
      </c>
      <c r="M309" s="65" t="s">
        <v>1313</v>
      </c>
      <c r="N309" s="117">
        <v>15</v>
      </c>
      <c r="O309" s="117">
        <v>15</v>
      </c>
      <c r="P309" s="117">
        <v>0</v>
      </c>
      <c r="Q309" s="69">
        <v>1</v>
      </c>
      <c r="R309" s="69">
        <v>23</v>
      </c>
      <c r="S309" s="69">
        <v>86</v>
      </c>
      <c r="T309" s="69">
        <v>0</v>
      </c>
      <c r="U309" s="69">
        <v>7</v>
      </c>
      <c r="V309" s="69">
        <v>17</v>
      </c>
      <c r="W309" s="95" t="s">
        <v>1314</v>
      </c>
      <c r="X309" s="95" t="s">
        <v>1315</v>
      </c>
      <c r="Y309" s="114"/>
      <c r="Z309" s="40"/>
      <c r="AA309" s="40"/>
    </row>
    <row r="310" s="47" customFormat="true" ht="30" customHeight="true" spans="1:27">
      <c r="A310" s="64">
        <v>304</v>
      </c>
      <c r="B310" s="65" t="s">
        <v>80</v>
      </c>
      <c r="C310" s="65" t="s">
        <v>81</v>
      </c>
      <c r="D310" s="65" t="s">
        <v>82</v>
      </c>
      <c r="E310" s="69" t="s">
        <v>1274</v>
      </c>
      <c r="F310" s="69" t="s">
        <v>1316</v>
      </c>
      <c r="G310" s="69" t="s">
        <v>1317</v>
      </c>
      <c r="H310" s="65" t="s">
        <v>86</v>
      </c>
      <c r="I310" s="65" t="s">
        <v>1316</v>
      </c>
      <c r="J310" s="65">
        <v>2025.01</v>
      </c>
      <c r="K310" s="73">
        <v>2025.12</v>
      </c>
      <c r="L310" s="65" t="s">
        <v>88</v>
      </c>
      <c r="M310" s="65" t="s">
        <v>1318</v>
      </c>
      <c r="N310" s="117">
        <v>15</v>
      </c>
      <c r="O310" s="117">
        <v>15</v>
      </c>
      <c r="P310" s="105">
        <v>0</v>
      </c>
      <c r="Q310" s="69">
        <v>1</v>
      </c>
      <c r="R310" s="69">
        <v>40</v>
      </c>
      <c r="S310" s="69">
        <v>140</v>
      </c>
      <c r="T310" s="69">
        <v>0</v>
      </c>
      <c r="U310" s="69">
        <v>10</v>
      </c>
      <c r="V310" s="69">
        <v>35</v>
      </c>
      <c r="W310" s="95" t="s">
        <v>1319</v>
      </c>
      <c r="X310" s="95" t="s">
        <v>1320</v>
      </c>
      <c r="Y310" s="114"/>
      <c r="Z310" s="40"/>
      <c r="AA310" s="40"/>
    </row>
    <row r="311" s="47" customFormat="true" ht="30" customHeight="true" spans="1:27">
      <c r="A311" s="64">
        <v>305</v>
      </c>
      <c r="B311" s="65" t="s">
        <v>115</v>
      </c>
      <c r="C311" s="65" t="s">
        <v>116</v>
      </c>
      <c r="D311" s="65" t="s">
        <v>117</v>
      </c>
      <c r="E311" s="69" t="s">
        <v>1274</v>
      </c>
      <c r="F311" s="69" t="s">
        <v>1316</v>
      </c>
      <c r="G311" s="69" t="s">
        <v>1321</v>
      </c>
      <c r="H311" s="65" t="s">
        <v>86</v>
      </c>
      <c r="I311" s="65" t="s">
        <v>1316</v>
      </c>
      <c r="J311" s="65">
        <v>2025.01</v>
      </c>
      <c r="K311" s="65">
        <v>2025.12</v>
      </c>
      <c r="L311" s="65" t="s">
        <v>88</v>
      </c>
      <c r="M311" s="65" t="s">
        <v>1322</v>
      </c>
      <c r="N311" s="117">
        <v>10</v>
      </c>
      <c r="O311" s="117">
        <v>10</v>
      </c>
      <c r="P311" s="105">
        <v>0</v>
      </c>
      <c r="Q311" s="69">
        <v>1</v>
      </c>
      <c r="R311" s="69">
        <v>50</v>
      </c>
      <c r="S311" s="69">
        <v>160</v>
      </c>
      <c r="T311" s="69">
        <v>0</v>
      </c>
      <c r="U311" s="69">
        <v>15</v>
      </c>
      <c r="V311" s="69">
        <v>45</v>
      </c>
      <c r="W311" s="95" t="s">
        <v>1323</v>
      </c>
      <c r="X311" s="95" t="s">
        <v>1324</v>
      </c>
      <c r="Y311" s="114"/>
      <c r="Z311" s="40"/>
      <c r="AA311" s="40"/>
    </row>
    <row r="312" s="50" customFormat="true" ht="30" customHeight="true" spans="1:27">
      <c r="A312" s="62">
        <v>306</v>
      </c>
      <c r="B312" s="63" t="s">
        <v>115</v>
      </c>
      <c r="C312" s="63" t="s">
        <v>116</v>
      </c>
      <c r="D312" s="63" t="s">
        <v>117</v>
      </c>
      <c r="E312" s="115" t="s">
        <v>1274</v>
      </c>
      <c r="F312" s="115" t="s">
        <v>1325</v>
      </c>
      <c r="G312" s="115" t="s">
        <v>1326</v>
      </c>
      <c r="H312" s="63" t="s">
        <v>86</v>
      </c>
      <c r="I312" s="63" t="s">
        <v>1325</v>
      </c>
      <c r="J312" s="63">
        <v>2025.01</v>
      </c>
      <c r="K312" s="74">
        <v>2025.12</v>
      </c>
      <c r="L312" s="63" t="s">
        <v>88</v>
      </c>
      <c r="M312" s="63" t="s">
        <v>1327</v>
      </c>
      <c r="N312" s="118">
        <v>30</v>
      </c>
      <c r="O312" s="118">
        <v>30</v>
      </c>
      <c r="P312" s="106">
        <v>0</v>
      </c>
      <c r="Q312" s="115">
        <v>1</v>
      </c>
      <c r="R312" s="115">
        <v>30</v>
      </c>
      <c r="S312" s="115">
        <v>128</v>
      </c>
      <c r="T312" s="115">
        <v>0</v>
      </c>
      <c r="U312" s="115">
        <v>3</v>
      </c>
      <c r="V312" s="115">
        <v>6</v>
      </c>
      <c r="W312" s="121" t="s">
        <v>1289</v>
      </c>
      <c r="X312" s="121" t="s">
        <v>1328</v>
      </c>
      <c r="Y312" s="129"/>
      <c r="Z312" s="39"/>
      <c r="AA312" s="39"/>
    </row>
    <row r="313" s="47" customFormat="true" ht="30" customHeight="true" spans="1:27">
      <c r="A313" s="64">
        <v>307</v>
      </c>
      <c r="B313" s="65" t="s">
        <v>115</v>
      </c>
      <c r="C313" s="65" t="s">
        <v>116</v>
      </c>
      <c r="D313" s="65" t="s">
        <v>117</v>
      </c>
      <c r="E313" s="69" t="s">
        <v>1274</v>
      </c>
      <c r="F313" s="69" t="s">
        <v>1325</v>
      </c>
      <c r="G313" s="69" t="s">
        <v>1329</v>
      </c>
      <c r="H313" s="65" t="s">
        <v>86</v>
      </c>
      <c r="I313" s="65" t="s">
        <v>1325</v>
      </c>
      <c r="J313" s="65">
        <v>2025.01</v>
      </c>
      <c r="K313" s="65">
        <v>2025.12</v>
      </c>
      <c r="L313" s="65" t="s">
        <v>88</v>
      </c>
      <c r="M313" s="65" t="s">
        <v>1330</v>
      </c>
      <c r="N313" s="117">
        <v>20</v>
      </c>
      <c r="O313" s="117">
        <v>20</v>
      </c>
      <c r="P313" s="105">
        <v>0</v>
      </c>
      <c r="Q313" s="69">
        <v>1</v>
      </c>
      <c r="R313" s="69">
        <v>30</v>
      </c>
      <c r="S313" s="69">
        <v>60</v>
      </c>
      <c r="T313" s="69">
        <v>0</v>
      </c>
      <c r="U313" s="69">
        <v>1</v>
      </c>
      <c r="V313" s="69">
        <v>3</v>
      </c>
      <c r="W313" s="95" t="s">
        <v>1289</v>
      </c>
      <c r="X313" s="95" t="s">
        <v>1328</v>
      </c>
      <c r="Y313" s="114"/>
      <c r="Z313" s="40"/>
      <c r="AA313" s="40"/>
    </row>
    <row r="314" s="47" customFormat="true" ht="30" customHeight="true" spans="1:27">
      <c r="A314" s="64">
        <v>308</v>
      </c>
      <c r="B314" s="65" t="s">
        <v>80</v>
      </c>
      <c r="C314" s="65" t="s">
        <v>81</v>
      </c>
      <c r="D314" s="65" t="s">
        <v>82</v>
      </c>
      <c r="E314" s="69" t="s">
        <v>1274</v>
      </c>
      <c r="F314" s="69" t="s">
        <v>1325</v>
      </c>
      <c r="G314" s="69" t="s">
        <v>1331</v>
      </c>
      <c r="H314" s="65" t="s">
        <v>86</v>
      </c>
      <c r="I314" s="65" t="s">
        <v>1325</v>
      </c>
      <c r="J314" s="65">
        <v>2025.01</v>
      </c>
      <c r="K314" s="73">
        <v>2025.12</v>
      </c>
      <c r="L314" s="65" t="s">
        <v>88</v>
      </c>
      <c r="M314" s="65" t="s">
        <v>1332</v>
      </c>
      <c r="N314" s="117">
        <v>15</v>
      </c>
      <c r="O314" s="117">
        <v>15</v>
      </c>
      <c r="P314" s="105">
        <v>0</v>
      </c>
      <c r="Q314" s="69">
        <v>1</v>
      </c>
      <c r="R314" s="69">
        <v>85</v>
      </c>
      <c r="S314" s="69">
        <v>263</v>
      </c>
      <c r="T314" s="69">
        <v>0</v>
      </c>
      <c r="U314" s="69">
        <v>5</v>
      </c>
      <c r="V314" s="69">
        <v>10</v>
      </c>
      <c r="W314" s="95" t="s">
        <v>1289</v>
      </c>
      <c r="X314" s="95" t="s">
        <v>223</v>
      </c>
      <c r="Y314" s="114"/>
      <c r="Z314" s="40"/>
      <c r="AA314" s="40"/>
    </row>
    <row r="315" s="47" customFormat="true" ht="30" customHeight="true" spans="1:27">
      <c r="A315" s="64">
        <v>309</v>
      </c>
      <c r="B315" s="65" t="s">
        <v>115</v>
      </c>
      <c r="C315" s="65" t="s">
        <v>116</v>
      </c>
      <c r="D315" s="65" t="s">
        <v>117</v>
      </c>
      <c r="E315" s="69" t="s">
        <v>1274</v>
      </c>
      <c r="F315" s="69" t="s">
        <v>1333</v>
      </c>
      <c r="G315" s="69" t="s">
        <v>1334</v>
      </c>
      <c r="H315" s="65" t="s">
        <v>86</v>
      </c>
      <c r="I315" s="65" t="s">
        <v>1335</v>
      </c>
      <c r="J315" s="65">
        <v>2025.01</v>
      </c>
      <c r="K315" s="65">
        <v>2025.12</v>
      </c>
      <c r="L315" s="65" t="s">
        <v>88</v>
      </c>
      <c r="M315" s="65" t="s">
        <v>1336</v>
      </c>
      <c r="N315" s="117">
        <v>15</v>
      </c>
      <c r="O315" s="117">
        <v>15</v>
      </c>
      <c r="P315" s="105">
        <v>0</v>
      </c>
      <c r="Q315" s="69">
        <v>1</v>
      </c>
      <c r="R315" s="69">
        <v>69</v>
      </c>
      <c r="S315" s="69">
        <v>193</v>
      </c>
      <c r="T315" s="69">
        <v>0</v>
      </c>
      <c r="U315" s="69">
        <v>1</v>
      </c>
      <c r="V315" s="69">
        <v>10</v>
      </c>
      <c r="W315" s="95" t="s">
        <v>1337</v>
      </c>
      <c r="X315" s="95" t="s">
        <v>223</v>
      </c>
      <c r="Y315" s="114"/>
      <c r="Z315" s="40"/>
      <c r="AA315" s="40"/>
    </row>
    <row r="316" s="47" customFormat="true" ht="30" customHeight="true" spans="1:27">
      <c r="A316" s="64">
        <v>310</v>
      </c>
      <c r="B316" s="65" t="s">
        <v>115</v>
      </c>
      <c r="C316" s="65" t="s">
        <v>116</v>
      </c>
      <c r="D316" s="65" t="s">
        <v>117</v>
      </c>
      <c r="E316" s="69" t="s">
        <v>1274</v>
      </c>
      <c r="F316" s="69" t="s">
        <v>1333</v>
      </c>
      <c r="G316" s="69" t="s">
        <v>1338</v>
      </c>
      <c r="H316" s="65" t="s">
        <v>86</v>
      </c>
      <c r="I316" s="65" t="s">
        <v>1339</v>
      </c>
      <c r="J316" s="65">
        <v>2025.01</v>
      </c>
      <c r="K316" s="73">
        <v>2025.12</v>
      </c>
      <c r="L316" s="65" t="s">
        <v>88</v>
      </c>
      <c r="M316" s="65" t="s">
        <v>1340</v>
      </c>
      <c r="N316" s="117">
        <v>17</v>
      </c>
      <c r="O316" s="117">
        <v>17</v>
      </c>
      <c r="P316" s="105">
        <v>0</v>
      </c>
      <c r="Q316" s="69">
        <v>1</v>
      </c>
      <c r="R316" s="69">
        <v>48</v>
      </c>
      <c r="S316" s="69">
        <v>154</v>
      </c>
      <c r="T316" s="69">
        <v>0</v>
      </c>
      <c r="U316" s="69">
        <v>4</v>
      </c>
      <c r="V316" s="69">
        <v>13</v>
      </c>
      <c r="W316" s="95" t="s">
        <v>1337</v>
      </c>
      <c r="X316" s="95" t="s">
        <v>223</v>
      </c>
      <c r="Y316" s="114"/>
      <c r="Z316" s="40"/>
      <c r="AA316" s="40"/>
    </row>
    <row r="317" s="47" customFormat="true" ht="30" customHeight="true" spans="1:27">
      <c r="A317" s="64">
        <v>311</v>
      </c>
      <c r="B317" s="65" t="s">
        <v>115</v>
      </c>
      <c r="C317" s="65" t="s">
        <v>116</v>
      </c>
      <c r="D317" s="65" t="s">
        <v>117</v>
      </c>
      <c r="E317" s="69" t="s">
        <v>1274</v>
      </c>
      <c r="F317" s="69" t="s">
        <v>1333</v>
      </c>
      <c r="G317" s="69" t="s">
        <v>1341</v>
      </c>
      <c r="H317" s="65" t="s">
        <v>86</v>
      </c>
      <c r="I317" s="65" t="s">
        <v>1342</v>
      </c>
      <c r="J317" s="65">
        <v>2025.01</v>
      </c>
      <c r="K317" s="65">
        <v>2025.12</v>
      </c>
      <c r="L317" s="65" t="s">
        <v>88</v>
      </c>
      <c r="M317" s="65" t="s">
        <v>1343</v>
      </c>
      <c r="N317" s="117">
        <v>38</v>
      </c>
      <c r="O317" s="117">
        <v>38</v>
      </c>
      <c r="P317" s="105">
        <v>0</v>
      </c>
      <c r="Q317" s="69">
        <v>1</v>
      </c>
      <c r="R317" s="69">
        <v>65</v>
      </c>
      <c r="S317" s="69">
        <v>208</v>
      </c>
      <c r="T317" s="69">
        <v>0</v>
      </c>
      <c r="U317" s="69">
        <v>3</v>
      </c>
      <c r="V317" s="69">
        <v>10</v>
      </c>
      <c r="W317" s="95" t="s">
        <v>1337</v>
      </c>
      <c r="X317" s="95" t="s">
        <v>223</v>
      </c>
      <c r="Y317" s="114"/>
      <c r="Z317" s="40"/>
      <c r="AA317" s="40"/>
    </row>
    <row r="318" s="47" customFormat="true" ht="30" customHeight="true" spans="1:27">
      <c r="A318" s="64">
        <v>312</v>
      </c>
      <c r="B318" s="65" t="s">
        <v>80</v>
      </c>
      <c r="C318" s="65" t="s">
        <v>92</v>
      </c>
      <c r="D318" s="65" t="s">
        <v>168</v>
      </c>
      <c r="E318" s="65" t="s">
        <v>1344</v>
      </c>
      <c r="F318" s="65" t="s">
        <v>1345</v>
      </c>
      <c r="G318" s="65" t="s">
        <v>1346</v>
      </c>
      <c r="H318" s="65" t="s">
        <v>155</v>
      </c>
      <c r="I318" s="65" t="s">
        <v>1345</v>
      </c>
      <c r="J318" s="65">
        <v>2025.01</v>
      </c>
      <c r="K318" s="73">
        <v>2025.12</v>
      </c>
      <c r="L318" s="65" t="s">
        <v>88</v>
      </c>
      <c r="M318" s="65" t="s">
        <v>1347</v>
      </c>
      <c r="N318" s="73">
        <v>5</v>
      </c>
      <c r="O318" s="73">
        <v>5</v>
      </c>
      <c r="P318" s="73">
        <v>0</v>
      </c>
      <c r="Q318" s="65">
        <v>1</v>
      </c>
      <c r="R318" s="89">
        <v>30</v>
      </c>
      <c r="S318" s="65">
        <v>93</v>
      </c>
      <c r="T318" s="65">
        <v>0</v>
      </c>
      <c r="U318" s="65">
        <v>1</v>
      </c>
      <c r="V318" s="65">
        <v>3</v>
      </c>
      <c r="W318" s="128" t="s">
        <v>1348</v>
      </c>
      <c r="X318" s="128" t="s">
        <v>1349</v>
      </c>
      <c r="Y318" s="114"/>
      <c r="Z318" s="40"/>
      <c r="AA318" s="40"/>
    </row>
    <row r="319" s="47" customFormat="true" ht="30" customHeight="true" spans="1:27">
      <c r="A319" s="64">
        <v>313</v>
      </c>
      <c r="B319" s="65" t="s">
        <v>80</v>
      </c>
      <c r="C319" s="65" t="s">
        <v>92</v>
      </c>
      <c r="D319" s="65" t="s">
        <v>168</v>
      </c>
      <c r="E319" s="65" t="s">
        <v>1344</v>
      </c>
      <c r="F319" s="65" t="s">
        <v>1345</v>
      </c>
      <c r="G319" s="65" t="s">
        <v>1350</v>
      </c>
      <c r="H319" s="65" t="s">
        <v>155</v>
      </c>
      <c r="I319" s="65" t="s">
        <v>1345</v>
      </c>
      <c r="J319" s="65">
        <v>2025.01</v>
      </c>
      <c r="K319" s="65">
        <v>2025.12</v>
      </c>
      <c r="L319" s="65" t="s">
        <v>88</v>
      </c>
      <c r="M319" s="65" t="s">
        <v>1351</v>
      </c>
      <c r="N319" s="73">
        <v>6</v>
      </c>
      <c r="O319" s="73">
        <v>6</v>
      </c>
      <c r="P319" s="73">
        <v>0</v>
      </c>
      <c r="Q319" s="65">
        <v>1</v>
      </c>
      <c r="R319" s="89">
        <v>108</v>
      </c>
      <c r="S319" s="65">
        <v>304</v>
      </c>
      <c r="T319" s="65">
        <v>0</v>
      </c>
      <c r="U319" s="65">
        <v>4</v>
      </c>
      <c r="V319" s="65">
        <v>4</v>
      </c>
      <c r="W319" s="128" t="s">
        <v>1348</v>
      </c>
      <c r="X319" s="128" t="s">
        <v>1349</v>
      </c>
      <c r="Y319" s="114"/>
      <c r="Z319" s="40"/>
      <c r="AA319" s="40"/>
    </row>
    <row r="320" s="47" customFormat="true" ht="30" customHeight="true" spans="1:27">
      <c r="A320" s="64">
        <v>314</v>
      </c>
      <c r="B320" s="65" t="s">
        <v>80</v>
      </c>
      <c r="C320" s="65" t="s">
        <v>92</v>
      </c>
      <c r="D320" s="65" t="s">
        <v>168</v>
      </c>
      <c r="E320" s="65" t="s">
        <v>1344</v>
      </c>
      <c r="F320" s="65" t="s">
        <v>1345</v>
      </c>
      <c r="G320" s="65" t="s">
        <v>1352</v>
      </c>
      <c r="H320" s="65" t="s">
        <v>155</v>
      </c>
      <c r="I320" s="65" t="s">
        <v>1345</v>
      </c>
      <c r="J320" s="65">
        <v>2025.01</v>
      </c>
      <c r="K320" s="73">
        <v>2025.12</v>
      </c>
      <c r="L320" s="65" t="s">
        <v>88</v>
      </c>
      <c r="M320" s="65" t="s">
        <v>1353</v>
      </c>
      <c r="N320" s="73">
        <v>5</v>
      </c>
      <c r="O320" s="73">
        <v>5</v>
      </c>
      <c r="P320" s="73">
        <v>0</v>
      </c>
      <c r="Q320" s="65">
        <v>1</v>
      </c>
      <c r="R320" s="89">
        <v>58</v>
      </c>
      <c r="S320" s="65">
        <v>134</v>
      </c>
      <c r="T320" s="65">
        <v>0</v>
      </c>
      <c r="U320" s="65">
        <v>0</v>
      </c>
      <c r="V320" s="65">
        <v>0</v>
      </c>
      <c r="W320" s="128" t="s">
        <v>1348</v>
      </c>
      <c r="X320" s="128" t="s">
        <v>1349</v>
      </c>
      <c r="Y320" s="114"/>
      <c r="Z320" s="40"/>
      <c r="AA320" s="40"/>
    </row>
    <row r="321" s="47" customFormat="true" ht="30" customHeight="true" spans="1:27">
      <c r="A321" s="64">
        <v>315</v>
      </c>
      <c r="B321" s="65" t="s">
        <v>115</v>
      </c>
      <c r="C321" s="65" t="s">
        <v>116</v>
      </c>
      <c r="D321" s="65" t="s">
        <v>1354</v>
      </c>
      <c r="E321" s="65" t="s">
        <v>1344</v>
      </c>
      <c r="F321" s="65" t="s">
        <v>1345</v>
      </c>
      <c r="G321" s="65" t="s">
        <v>1355</v>
      </c>
      <c r="H321" s="65" t="s">
        <v>86</v>
      </c>
      <c r="I321" s="65" t="s">
        <v>1345</v>
      </c>
      <c r="J321" s="65">
        <v>2025.01</v>
      </c>
      <c r="K321" s="65">
        <v>2025.12</v>
      </c>
      <c r="L321" s="65" t="s">
        <v>88</v>
      </c>
      <c r="M321" s="65" t="s">
        <v>1356</v>
      </c>
      <c r="N321" s="73">
        <v>5</v>
      </c>
      <c r="O321" s="73">
        <v>5</v>
      </c>
      <c r="P321" s="73">
        <v>0</v>
      </c>
      <c r="Q321" s="65">
        <v>1</v>
      </c>
      <c r="R321" s="89">
        <v>39</v>
      </c>
      <c r="S321" s="65">
        <v>130</v>
      </c>
      <c r="T321" s="65">
        <v>0</v>
      </c>
      <c r="U321" s="65">
        <v>4</v>
      </c>
      <c r="V321" s="65">
        <v>8</v>
      </c>
      <c r="W321" s="92" t="s">
        <v>1357</v>
      </c>
      <c r="X321" s="128" t="s">
        <v>1349</v>
      </c>
      <c r="Y321" s="114"/>
      <c r="Z321" s="40"/>
      <c r="AA321" s="40"/>
    </row>
    <row r="322" s="50" customFormat="true" ht="30" customHeight="true" spans="1:27">
      <c r="A322" s="62">
        <v>316</v>
      </c>
      <c r="B322" s="63" t="s">
        <v>115</v>
      </c>
      <c r="C322" s="63" t="s">
        <v>116</v>
      </c>
      <c r="D322" s="103" t="s">
        <v>1354</v>
      </c>
      <c r="E322" s="63" t="s">
        <v>1344</v>
      </c>
      <c r="F322" s="103" t="s">
        <v>1345</v>
      </c>
      <c r="G322" s="103" t="s">
        <v>1358</v>
      </c>
      <c r="H322" s="63" t="s">
        <v>86</v>
      </c>
      <c r="I322" s="63" t="s">
        <v>1345</v>
      </c>
      <c r="J322" s="63">
        <v>2025.01</v>
      </c>
      <c r="K322" s="74">
        <v>2025.12</v>
      </c>
      <c r="L322" s="63" t="s">
        <v>88</v>
      </c>
      <c r="M322" s="63" t="s">
        <v>1356</v>
      </c>
      <c r="N322" s="74">
        <v>5</v>
      </c>
      <c r="O322" s="74">
        <v>5</v>
      </c>
      <c r="P322" s="134">
        <v>0</v>
      </c>
      <c r="Q322" s="63">
        <v>1</v>
      </c>
      <c r="R322" s="88">
        <v>43</v>
      </c>
      <c r="S322" s="88">
        <v>139</v>
      </c>
      <c r="T322" s="63">
        <v>0</v>
      </c>
      <c r="U322" s="88">
        <v>5</v>
      </c>
      <c r="V322" s="88">
        <v>11</v>
      </c>
      <c r="W322" s="91" t="s">
        <v>1357</v>
      </c>
      <c r="X322" s="137" t="s">
        <v>1349</v>
      </c>
      <c r="Y322" s="129"/>
      <c r="Z322" s="39"/>
      <c r="AA322" s="39"/>
    </row>
    <row r="323" s="50" customFormat="true" ht="30" customHeight="true" spans="1:27">
      <c r="A323" s="62">
        <v>317</v>
      </c>
      <c r="B323" s="63" t="s">
        <v>115</v>
      </c>
      <c r="C323" s="63" t="s">
        <v>116</v>
      </c>
      <c r="D323" s="103" t="s">
        <v>293</v>
      </c>
      <c r="E323" s="63" t="s">
        <v>1344</v>
      </c>
      <c r="F323" s="63" t="s">
        <v>1359</v>
      </c>
      <c r="G323" s="63" t="s">
        <v>1360</v>
      </c>
      <c r="H323" s="63" t="s">
        <v>86</v>
      </c>
      <c r="I323" s="63" t="s">
        <v>1359</v>
      </c>
      <c r="J323" s="63">
        <v>2025.01</v>
      </c>
      <c r="K323" s="63">
        <v>2025.12</v>
      </c>
      <c r="L323" s="63" t="s">
        <v>88</v>
      </c>
      <c r="M323" s="63" t="s">
        <v>1361</v>
      </c>
      <c r="N323" s="74">
        <v>12</v>
      </c>
      <c r="O323" s="74">
        <v>10</v>
      </c>
      <c r="P323" s="74">
        <v>2</v>
      </c>
      <c r="Q323" s="63">
        <v>1</v>
      </c>
      <c r="R323" s="63">
        <v>32</v>
      </c>
      <c r="S323" s="63">
        <v>118</v>
      </c>
      <c r="T323" s="63">
        <v>0</v>
      </c>
      <c r="U323" s="63">
        <v>6</v>
      </c>
      <c r="V323" s="63">
        <v>18</v>
      </c>
      <c r="W323" s="91" t="s">
        <v>1362</v>
      </c>
      <c r="X323" s="91" t="s">
        <v>1363</v>
      </c>
      <c r="Y323" s="129"/>
      <c r="Z323" s="39"/>
      <c r="AA323" s="39"/>
    </row>
    <row r="324" s="47" customFormat="true" ht="30" customHeight="true" spans="1:27">
      <c r="A324" s="64">
        <v>318</v>
      </c>
      <c r="B324" s="65" t="s">
        <v>115</v>
      </c>
      <c r="C324" s="65" t="s">
        <v>116</v>
      </c>
      <c r="D324" s="67" t="s">
        <v>293</v>
      </c>
      <c r="E324" s="65" t="s">
        <v>1344</v>
      </c>
      <c r="F324" s="65" t="s">
        <v>1359</v>
      </c>
      <c r="G324" s="65" t="s">
        <v>1364</v>
      </c>
      <c r="H324" s="65" t="s">
        <v>86</v>
      </c>
      <c r="I324" s="65" t="s">
        <v>1359</v>
      </c>
      <c r="J324" s="65">
        <v>2025.01</v>
      </c>
      <c r="K324" s="73">
        <v>2025.12</v>
      </c>
      <c r="L324" s="65" t="s">
        <v>88</v>
      </c>
      <c r="M324" s="65" t="s">
        <v>1365</v>
      </c>
      <c r="N324" s="73">
        <v>11</v>
      </c>
      <c r="O324" s="73">
        <v>10</v>
      </c>
      <c r="P324" s="73">
        <v>1</v>
      </c>
      <c r="Q324" s="65">
        <v>1</v>
      </c>
      <c r="R324" s="65">
        <v>32</v>
      </c>
      <c r="S324" s="65">
        <v>118</v>
      </c>
      <c r="T324" s="65">
        <v>0</v>
      </c>
      <c r="U324" s="65">
        <v>5</v>
      </c>
      <c r="V324" s="65">
        <v>12</v>
      </c>
      <c r="W324" s="92" t="s">
        <v>1362</v>
      </c>
      <c r="X324" s="92" t="s">
        <v>1363</v>
      </c>
      <c r="Y324" s="114"/>
      <c r="Z324" s="40"/>
      <c r="AA324" s="40"/>
    </row>
    <row r="325" s="47" customFormat="true" ht="30" customHeight="true" spans="1:27">
      <c r="A325" s="64">
        <v>319</v>
      </c>
      <c r="B325" s="65" t="s">
        <v>80</v>
      </c>
      <c r="C325" s="65" t="s">
        <v>81</v>
      </c>
      <c r="D325" s="65" t="s">
        <v>82</v>
      </c>
      <c r="E325" s="65" t="s">
        <v>1344</v>
      </c>
      <c r="F325" s="65" t="s">
        <v>1359</v>
      </c>
      <c r="G325" s="65" t="s">
        <v>1366</v>
      </c>
      <c r="H325" s="65" t="s">
        <v>86</v>
      </c>
      <c r="I325" s="65" t="s">
        <v>1359</v>
      </c>
      <c r="J325" s="65">
        <v>2025.01</v>
      </c>
      <c r="K325" s="65">
        <v>2025.12</v>
      </c>
      <c r="L325" s="65" t="s">
        <v>88</v>
      </c>
      <c r="M325" s="65" t="s">
        <v>1367</v>
      </c>
      <c r="N325" s="105">
        <v>500</v>
      </c>
      <c r="O325" s="105">
        <v>500</v>
      </c>
      <c r="P325" s="73">
        <v>0</v>
      </c>
      <c r="Q325" s="65">
        <v>1</v>
      </c>
      <c r="R325" s="65">
        <v>868</v>
      </c>
      <c r="S325" s="65">
        <v>3050</v>
      </c>
      <c r="T325" s="65">
        <v>0</v>
      </c>
      <c r="U325" s="138">
        <v>38</v>
      </c>
      <c r="V325" s="138">
        <v>101</v>
      </c>
      <c r="W325" s="92" t="s">
        <v>1368</v>
      </c>
      <c r="X325" s="92" t="s">
        <v>1369</v>
      </c>
      <c r="Y325" s="114"/>
      <c r="Z325" s="40"/>
      <c r="AA325" s="40"/>
    </row>
    <row r="326" s="47" customFormat="true" ht="30" customHeight="true" spans="1:27">
      <c r="A326" s="64">
        <v>320</v>
      </c>
      <c r="B326" s="65" t="s">
        <v>80</v>
      </c>
      <c r="C326" s="65" t="s">
        <v>92</v>
      </c>
      <c r="D326" s="65" t="s">
        <v>168</v>
      </c>
      <c r="E326" s="65" t="s">
        <v>1344</v>
      </c>
      <c r="F326" s="65" t="s">
        <v>1359</v>
      </c>
      <c r="G326" s="65" t="s">
        <v>1370</v>
      </c>
      <c r="H326" s="65" t="s">
        <v>155</v>
      </c>
      <c r="I326" s="65" t="s">
        <v>1359</v>
      </c>
      <c r="J326" s="65">
        <v>2025.01</v>
      </c>
      <c r="K326" s="73">
        <v>2025.12</v>
      </c>
      <c r="L326" s="65" t="s">
        <v>88</v>
      </c>
      <c r="M326" s="65" t="s">
        <v>1371</v>
      </c>
      <c r="N326" s="105">
        <v>25</v>
      </c>
      <c r="O326" s="105">
        <v>20</v>
      </c>
      <c r="P326" s="105">
        <v>5</v>
      </c>
      <c r="Q326" s="65">
        <v>1</v>
      </c>
      <c r="R326" s="65">
        <v>105</v>
      </c>
      <c r="S326" s="65">
        <v>387</v>
      </c>
      <c r="T326" s="65">
        <v>0</v>
      </c>
      <c r="U326" s="65">
        <v>12</v>
      </c>
      <c r="V326" s="65">
        <v>55</v>
      </c>
      <c r="W326" s="92" t="s">
        <v>1372</v>
      </c>
      <c r="X326" s="92" t="s">
        <v>1373</v>
      </c>
      <c r="Y326" s="114"/>
      <c r="Z326" s="40"/>
      <c r="AA326" s="40"/>
    </row>
    <row r="327" s="47" customFormat="true" ht="30" customHeight="true" spans="1:27">
      <c r="A327" s="64">
        <v>321</v>
      </c>
      <c r="B327" s="65" t="s">
        <v>80</v>
      </c>
      <c r="C327" s="65" t="s">
        <v>92</v>
      </c>
      <c r="D327" s="65" t="s">
        <v>168</v>
      </c>
      <c r="E327" s="65" t="s">
        <v>1344</v>
      </c>
      <c r="F327" s="65" t="s">
        <v>1359</v>
      </c>
      <c r="G327" s="65" t="s">
        <v>1374</v>
      </c>
      <c r="H327" s="65" t="s">
        <v>155</v>
      </c>
      <c r="I327" s="65" t="s">
        <v>1359</v>
      </c>
      <c r="J327" s="65">
        <v>2025.01</v>
      </c>
      <c r="K327" s="65">
        <v>2025.12</v>
      </c>
      <c r="L327" s="65" t="s">
        <v>88</v>
      </c>
      <c r="M327" s="65" t="s">
        <v>1375</v>
      </c>
      <c r="N327" s="105">
        <v>15</v>
      </c>
      <c r="O327" s="105">
        <v>12</v>
      </c>
      <c r="P327" s="105">
        <v>3</v>
      </c>
      <c r="Q327" s="65">
        <v>1</v>
      </c>
      <c r="R327" s="65">
        <v>78</v>
      </c>
      <c r="S327" s="65">
        <v>309</v>
      </c>
      <c r="T327" s="65">
        <v>0</v>
      </c>
      <c r="U327" s="65">
        <v>8</v>
      </c>
      <c r="V327" s="65">
        <v>35</v>
      </c>
      <c r="W327" s="92" t="s">
        <v>1372</v>
      </c>
      <c r="X327" s="92" t="s">
        <v>1376</v>
      </c>
      <c r="Y327" s="114"/>
      <c r="Z327" s="40"/>
      <c r="AA327" s="40"/>
    </row>
    <row r="328" s="47" customFormat="true" ht="30" customHeight="true" spans="1:27">
      <c r="A328" s="64">
        <v>322</v>
      </c>
      <c r="B328" s="65" t="s">
        <v>115</v>
      </c>
      <c r="C328" s="65" t="s">
        <v>116</v>
      </c>
      <c r="D328" s="65" t="s">
        <v>117</v>
      </c>
      <c r="E328" s="65" t="s">
        <v>1344</v>
      </c>
      <c r="F328" s="65" t="s">
        <v>1377</v>
      </c>
      <c r="G328" s="65" t="s">
        <v>1378</v>
      </c>
      <c r="H328" s="65" t="s">
        <v>86</v>
      </c>
      <c r="I328" s="65" t="s">
        <v>1377</v>
      </c>
      <c r="J328" s="65">
        <v>2025.01</v>
      </c>
      <c r="K328" s="73">
        <v>2025.12</v>
      </c>
      <c r="L328" s="65" t="s">
        <v>88</v>
      </c>
      <c r="M328" s="65" t="s">
        <v>1379</v>
      </c>
      <c r="N328" s="73">
        <v>12</v>
      </c>
      <c r="O328" s="73">
        <v>12</v>
      </c>
      <c r="P328" s="73">
        <v>0</v>
      </c>
      <c r="Q328" s="65">
        <v>1</v>
      </c>
      <c r="R328" s="65">
        <v>280</v>
      </c>
      <c r="S328" s="65">
        <v>618</v>
      </c>
      <c r="T328" s="65">
        <v>0</v>
      </c>
      <c r="U328" s="65">
        <v>15</v>
      </c>
      <c r="V328" s="65">
        <v>39</v>
      </c>
      <c r="W328" s="92" t="s">
        <v>1380</v>
      </c>
      <c r="X328" s="92" t="s">
        <v>1381</v>
      </c>
      <c r="Y328" s="114"/>
      <c r="Z328" s="40"/>
      <c r="AA328" s="40"/>
    </row>
    <row r="329" s="47" customFormat="true" ht="30" customHeight="true" spans="1:27">
      <c r="A329" s="64">
        <v>323</v>
      </c>
      <c r="B329" s="65" t="s">
        <v>115</v>
      </c>
      <c r="C329" s="65" t="s">
        <v>116</v>
      </c>
      <c r="D329" s="67" t="s">
        <v>293</v>
      </c>
      <c r="E329" s="65" t="s">
        <v>1344</v>
      </c>
      <c r="F329" s="65" t="s">
        <v>1377</v>
      </c>
      <c r="G329" s="65" t="s">
        <v>1382</v>
      </c>
      <c r="H329" s="65" t="s">
        <v>86</v>
      </c>
      <c r="I329" s="65" t="s">
        <v>1377</v>
      </c>
      <c r="J329" s="65">
        <v>2025.01</v>
      </c>
      <c r="K329" s="65">
        <v>2025.12</v>
      </c>
      <c r="L329" s="65" t="s">
        <v>88</v>
      </c>
      <c r="M329" s="65" t="s">
        <v>1383</v>
      </c>
      <c r="N329" s="73">
        <v>8</v>
      </c>
      <c r="O329" s="73">
        <v>8</v>
      </c>
      <c r="P329" s="73">
        <v>0</v>
      </c>
      <c r="Q329" s="65">
        <v>1</v>
      </c>
      <c r="R329" s="65">
        <v>78</v>
      </c>
      <c r="S329" s="65">
        <v>213</v>
      </c>
      <c r="T329" s="65">
        <v>0</v>
      </c>
      <c r="U329" s="65">
        <v>7</v>
      </c>
      <c r="V329" s="65">
        <v>18</v>
      </c>
      <c r="W329" s="92" t="s">
        <v>1384</v>
      </c>
      <c r="X329" s="92" t="s">
        <v>1381</v>
      </c>
      <c r="Y329" s="114"/>
      <c r="Z329" s="40"/>
      <c r="AA329" s="40"/>
    </row>
    <row r="330" s="47" customFormat="true" ht="30" customHeight="true" spans="1:27">
      <c r="A330" s="64">
        <v>324</v>
      </c>
      <c r="B330" s="65" t="s">
        <v>115</v>
      </c>
      <c r="C330" s="65" t="s">
        <v>116</v>
      </c>
      <c r="D330" s="65" t="s">
        <v>117</v>
      </c>
      <c r="E330" s="65" t="s">
        <v>1344</v>
      </c>
      <c r="F330" s="65" t="s">
        <v>1385</v>
      </c>
      <c r="G330" s="65" t="s">
        <v>1386</v>
      </c>
      <c r="H330" s="65" t="s">
        <v>155</v>
      </c>
      <c r="I330" s="65" t="s">
        <v>1385</v>
      </c>
      <c r="J330" s="65">
        <v>2025.01</v>
      </c>
      <c r="K330" s="73">
        <v>2025.12</v>
      </c>
      <c r="L330" s="65" t="s">
        <v>88</v>
      </c>
      <c r="M330" s="65" t="s">
        <v>1387</v>
      </c>
      <c r="N330" s="73">
        <v>48</v>
      </c>
      <c r="O330" s="73">
        <v>10</v>
      </c>
      <c r="P330" s="73">
        <v>38</v>
      </c>
      <c r="Q330" s="65">
        <v>1</v>
      </c>
      <c r="R330" s="65">
        <v>68</v>
      </c>
      <c r="S330" s="65">
        <v>205</v>
      </c>
      <c r="T330" s="65">
        <v>0</v>
      </c>
      <c r="U330" s="65">
        <v>6</v>
      </c>
      <c r="V330" s="65">
        <v>18</v>
      </c>
      <c r="W330" s="92" t="s">
        <v>1380</v>
      </c>
      <c r="X330" s="92" t="s">
        <v>1388</v>
      </c>
      <c r="Y330" s="114"/>
      <c r="Z330" s="40"/>
      <c r="AA330" s="40"/>
    </row>
    <row r="331" s="47" customFormat="true" ht="30" customHeight="true" spans="1:27">
      <c r="A331" s="64">
        <v>325</v>
      </c>
      <c r="B331" s="65" t="s">
        <v>80</v>
      </c>
      <c r="C331" s="65" t="s">
        <v>92</v>
      </c>
      <c r="D331" s="65" t="s">
        <v>168</v>
      </c>
      <c r="E331" s="65" t="s">
        <v>1344</v>
      </c>
      <c r="F331" s="65" t="s">
        <v>1385</v>
      </c>
      <c r="G331" s="65" t="s">
        <v>1389</v>
      </c>
      <c r="H331" s="65" t="s">
        <v>155</v>
      </c>
      <c r="I331" s="65" t="s">
        <v>1385</v>
      </c>
      <c r="J331" s="65">
        <v>2025.01</v>
      </c>
      <c r="K331" s="65">
        <v>2025.12</v>
      </c>
      <c r="L331" s="65" t="s">
        <v>88</v>
      </c>
      <c r="M331" s="65" t="s">
        <v>1390</v>
      </c>
      <c r="N331" s="73">
        <v>80</v>
      </c>
      <c r="O331" s="73">
        <v>10</v>
      </c>
      <c r="P331" s="73">
        <v>70</v>
      </c>
      <c r="Q331" s="65">
        <v>1</v>
      </c>
      <c r="R331" s="65">
        <v>89</v>
      </c>
      <c r="S331" s="65">
        <v>298</v>
      </c>
      <c r="T331" s="65">
        <v>0</v>
      </c>
      <c r="U331" s="65">
        <v>4</v>
      </c>
      <c r="V331" s="65">
        <v>11</v>
      </c>
      <c r="W331" s="92" t="s">
        <v>1391</v>
      </c>
      <c r="X331" s="92" t="s">
        <v>1392</v>
      </c>
      <c r="Y331" s="114"/>
      <c r="Z331" s="40"/>
      <c r="AA331" s="40"/>
    </row>
    <row r="332" s="47" customFormat="true" ht="30" customHeight="true" spans="1:27">
      <c r="A332" s="64">
        <v>326</v>
      </c>
      <c r="B332" s="65" t="s">
        <v>80</v>
      </c>
      <c r="C332" s="65" t="s">
        <v>92</v>
      </c>
      <c r="D332" s="65" t="s">
        <v>168</v>
      </c>
      <c r="E332" s="65" t="s">
        <v>1344</v>
      </c>
      <c r="F332" s="65" t="s">
        <v>1393</v>
      </c>
      <c r="G332" s="65" t="s">
        <v>1394</v>
      </c>
      <c r="H332" s="65" t="s">
        <v>155</v>
      </c>
      <c r="I332" s="65" t="s">
        <v>1393</v>
      </c>
      <c r="J332" s="65">
        <v>2025.01</v>
      </c>
      <c r="K332" s="73">
        <v>2025.12</v>
      </c>
      <c r="L332" s="65" t="s">
        <v>88</v>
      </c>
      <c r="M332" s="65" t="s">
        <v>1395</v>
      </c>
      <c r="N332" s="73">
        <v>8</v>
      </c>
      <c r="O332" s="73">
        <v>8</v>
      </c>
      <c r="P332" s="73">
        <v>0</v>
      </c>
      <c r="Q332" s="65">
        <v>1</v>
      </c>
      <c r="R332" s="89">
        <v>20</v>
      </c>
      <c r="S332" s="65">
        <v>120</v>
      </c>
      <c r="T332" s="65">
        <v>0</v>
      </c>
      <c r="U332" s="65">
        <v>8</v>
      </c>
      <c r="V332" s="65">
        <v>25</v>
      </c>
      <c r="W332" s="92" t="s">
        <v>1396</v>
      </c>
      <c r="X332" s="92" t="s">
        <v>1397</v>
      </c>
      <c r="Y332" s="114"/>
      <c r="Z332" s="40"/>
      <c r="AA332" s="40"/>
    </row>
    <row r="333" s="47" customFormat="true" ht="30" customHeight="true" spans="1:27">
      <c r="A333" s="64">
        <v>327</v>
      </c>
      <c r="B333" s="65" t="s">
        <v>115</v>
      </c>
      <c r="C333" s="65" t="s">
        <v>116</v>
      </c>
      <c r="D333" s="67" t="s">
        <v>293</v>
      </c>
      <c r="E333" s="65" t="s">
        <v>1344</v>
      </c>
      <c r="F333" s="65" t="s">
        <v>1398</v>
      </c>
      <c r="G333" s="65" t="s">
        <v>1399</v>
      </c>
      <c r="H333" s="65" t="s">
        <v>86</v>
      </c>
      <c r="I333" s="65" t="s">
        <v>1398</v>
      </c>
      <c r="J333" s="65">
        <v>2025.01</v>
      </c>
      <c r="K333" s="65">
        <v>2025.12</v>
      </c>
      <c r="L333" s="65" t="s">
        <v>88</v>
      </c>
      <c r="M333" s="65" t="s">
        <v>1400</v>
      </c>
      <c r="N333" s="73">
        <v>12</v>
      </c>
      <c r="O333" s="73">
        <v>10</v>
      </c>
      <c r="P333" s="73">
        <v>2</v>
      </c>
      <c r="Q333" s="65">
        <v>1</v>
      </c>
      <c r="R333" s="65">
        <v>15</v>
      </c>
      <c r="S333" s="65">
        <v>35</v>
      </c>
      <c r="T333" s="65">
        <v>0</v>
      </c>
      <c r="U333" s="65">
        <v>3</v>
      </c>
      <c r="V333" s="65">
        <v>15</v>
      </c>
      <c r="W333" s="92" t="s">
        <v>1384</v>
      </c>
      <c r="X333" s="92" t="s">
        <v>1401</v>
      </c>
      <c r="Y333" s="114"/>
      <c r="Z333" s="40"/>
      <c r="AA333" s="40"/>
    </row>
    <row r="334" s="47" customFormat="true" ht="30" customHeight="true" spans="1:27">
      <c r="A334" s="64">
        <v>328</v>
      </c>
      <c r="B334" s="65" t="s">
        <v>115</v>
      </c>
      <c r="C334" s="65" t="s">
        <v>116</v>
      </c>
      <c r="D334" s="67" t="s">
        <v>293</v>
      </c>
      <c r="E334" s="65" t="s">
        <v>1344</v>
      </c>
      <c r="F334" s="65" t="s">
        <v>1398</v>
      </c>
      <c r="G334" s="65" t="s">
        <v>1402</v>
      </c>
      <c r="H334" s="65" t="s">
        <v>86</v>
      </c>
      <c r="I334" s="65" t="s">
        <v>1398</v>
      </c>
      <c r="J334" s="65">
        <v>2025.01</v>
      </c>
      <c r="K334" s="73">
        <v>2025.12</v>
      </c>
      <c r="L334" s="65" t="s">
        <v>88</v>
      </c>
      <c r="M334" s="65" t="s">
        <v>1403</v>
      </c>
      <c r="N334" s="73">
        <v>30</v>
      </c>
      <c r="O334" s="73">
        <v>25</v>
      </c>
      <c r="P334" s="73">
        <v>5</v>
      </c>
      <c r="Q334" s="65">
        <v>1</v>
      </c>
      <c r="R334" s="65">
        <v>28</v>
      </c>
      <c r="S334" s="65">
        <v>85</v>
      </c>
      <c r="T334" s="65">
        <v>0</v>
      </c>
      <c r="U334" s="65">
        <v>7</v>
      </c>
      <c r="V334" s="65">
        <v>24</v>
      </c>
      <c r="W334" s="92" t="s">
        <v>1384</v>
      </c>
      <c r="X334" s="92" t="s">
        <v>1404</v>
      </c>
      <c r="Y334" s="114"/>
      <c r="Z334" s="40"/>
      <c r="AA334" s="40"/>
    </row>
    <row r="335" s="47" customFormat="true" ht="30" customHeight="true" spans="1:27">
      <c r="A335" s="64">
        <v>329</v>
      </c>
      <c r="B335" s="65" t="s">
        <v>115</v>
      </c>
      <c r="C335" s="65" t="s">
        <v>116</v>
      </c>
      <c r="D335" s="65" t="s">
        <v>117</v>
      </c>
      <c r="E335" s="65" t="s">
        <v>1344</v>
      </c>
      <c r="F335" s="65" t="s">
        <v>1405</v>
      </c>
      <c r="G335" s="65" t="s">
        <v>1406</v>
      </c>
      <c r="H335" s="65" t="s">
        <v>155</v>
      </c>
      <c r="I335" s="65" t="s">
        <v>1405</v>
      </c>
      <c r="J335" s="65">
        <v>2025.01</v>
      </c>
      <c r="K335" s="65">
        <v>2025.12</v>
      </c>
      <c r="L335" s="65" t="s">
        <v>88</v>
      </c>
      <c r="M335" s="65" t="s">
        <v>1407</v>
      </c>
      <c r="N335" s="73">
        <v>10</v>
      </c>
      <c r="O335" s="73">
        <v>10</v>
      </c>
      <c r="P335" s="73">
        <v>0</v>
      </c>
      <c r="Q335" s="65">
        <v>1</v>
      </c>
      <c r="R335" s="65">
        <v>90</v>
      </c>
      <c r="S335" s="65">
        <v>300</v>
      </c>
      <c r="T335" s="65">
        <v>0</v>
      </c>
      <c r="U335" s="65">
        <v>2</v>
      </c>
      <c r="V335" s="65">
        <v>9</v>
      </c>
      <c r="W335" s="92" t="s">
        <v>1408</v>
      </c>
      <c r="X335" s="92" t="s">
        <v>1409</v>
      </c>
      <c r="Y335" s="114"/>
      <c r="Z335" s="40"/>
      <c r="AA335" s="40"/>
    </row>
    <row r="336" s="50" customFormat="true" ht="30" customHeight="true" spans="1:27">
      <c r="A336" s="62">
        <v>330</v>
      </c>
      <c r="B336" s="63" t="s">
        <v>80</v>
      </c>
      <c r="C336" s="63" t="s">
        <v>92</v>
      </c>
      <c r="D336" s="63" t="s">
        <v>168</v>
      </c>
      <c r="E336" s="63" t="s">
        <v>1344</v>
      </c>
      <c r="F336" s="63" t="s">
        <v>1405</v>
      </c>
      <c r="G336" s="63" t="s">
        <v>1410</v>
      </c>
      <c r="H336" s="63" t="s">
        <v>155</v>
      </c>
      <c r="I336" s="63" t="s">
        <v>1405</v>
      </c>
      <c r="J336" s="63">
        <v>2025.01</v>
      </c>
      <c r="K336" s="74">
        <v>2025.12</v>
      </c>
      <c r="L336" s="63" t="s">
        <v>88</v>
      </c>
      <c r="M336" s="63" t="s">
        <v>1411</v>
      </c>
      <c r="N336" s="74">
        <v>30</v>
      </c>
      <c r="O336" s="74">
        <v>30</v>
      </c>
      <c r="P336" s="74">
        <v>0</v>
      </c>
      <c r="Q336" s="63">
        <v>1</v>
      </c>
      <c r="R336" s="88">
        <v>300</v>
      </c>
      <c r="S336" s="63">
        <v>1200</v>
      </c>
      <c r="T336" s="63">
        <v>0</v>
      </c>
      <c r="U336" s="63">
        <v>14</v>
      </c>
      <c r="V336" s="63">
        <v>47</v>
      </c>
      <c r="W336" s="91" t="s">
        <v>1412</v>
      </c>
      <c r="X336" s="91" t="s">
        <v>1413</v>
      </c>
      <c r="Y336" s="129"/>
      <c r="Z336" s="39"/>
      <c r="AA336" s="39"/>
    </row>
    <row r="337" s="47" customFormat="true" ht="30" customHeight="true" spans="1:27">
      <c r="A337" s="64">
        <v>331</v>
      </c>
      <c r="B337" s="65" t="s">
        <v>115</v>
      </c>
      <c r="C337" s="65" t="s">
        <v>116</v>
      </c>
      <c r="D337" s="67" t="s">
        <v>293</v>
      </c>
      <c r="E337" s="65" t="s">
        <v>1344</v>
      </c>
      <c r="F337" s="110" t="s">
        <v>1414</v>
      </c>
      <c r="G337" s="110" t="s">
        <v>1415</v>
      </c>
      <c r="H337" s="65" t="s">
        <v>155</v>
      </c>
      <c r="I337" s="110" t="s">
        <v>1414</v>
      </c>
      <c r="J337" s="65">
        <v>2025.01</v>
      </c>
      <c r="K337" s="65">
        <v>2025.12</v>
      </c>
      <c r="L337" s="65" t="s">
        <v>88</v>
      </c>
      <c r="M337" s="110" t="s">
        <v>1416</v>
      </c>
      <c r="N337" s="73">
        <v>8</v>
      </c>
      <c r="O337" s="84">
        <v>8</v>
      </c>
      <c r="P337" s="135">
        <v>0</v>
      </c>
      <c r="Q337" s="131">
        <v>1</v>
      </c>
      <c r="R337" s="131">
        <v>110</v>
      </c>
      <c r="S337" s="131">
        <v>350</v>
      </c>
      <c r="T337" s="65">
        <v>0</v>
      </c>
      <c r="U337" s="131">
        <v>15</v>
      </c>
      <c r="V337" s="131">
        <v>38</v>
      </c>
      <c r="W337" s="93" t="s">
        <v>1384</v>
      </c>
      <c r="X337" s="93" t="s">
        <v>1417</v>
      </c>
      <c r="Y337" s="114"/>
      <c r="Z337" s="40"/>
      <c r="AA337" s="40"/>
    </row>
    <row r="338" s="47" customFormat="true" ht="30" customHeight="true" spans="1:27">
      <c r="A338" s="64">
        <v>332</v>
      </c>
      <c r="B338" s="65" t="s">
        <v>80</v>
      </c>
      <c r="C338" s="65" t="s">
        <v>92</v>
      </c>
      <c r="D338" s="65" t="s">
        <v>168</v>
      </c>
      <c r="E338" s="65" t="s">
        <v>1344</v>
      </c>
      <c r="F338" s="130" t="s">
        <v>1418</v>
      </c>
      <c r="G338" s="131" t="s">
        <v>1419</v>
      </c>
      <c r="H338" s="65" t="s">
        <v>155</v>
      </c>
      <c r="I338" s="133" t="s">
        <v>1414</v>
      </c>
      <c r="J338" s="65">
        <v>2025.01</v>
      </c>
      <c r="K338" s="73">
        <v>2025.12</v>
      </c>
      <c r="L338" s="65" t="s">
        <v>88</v>
      </c>
      <c r="M338" s="131" t="s">
        <v>1420</v>
      </c>
      <c r="N338" s="136">
        <v>30</v>
      </c>
      <c r="O338" s="136">
        <v>25</v>
      </c>
      <c r="P338" s="136">
        <v>5</v>
      </c>
      <c r="Q338" s="131">
        <v>1</v>
      </c>
      <c r="R338" s="131">
        <v>90</v>
      </c>
      <c r="S338" s="131">
        <v>230</v>
      </c>
      <c r="T338" s="65">
        <v>0</v>
      </c>
      <c r="U338" s="131">
        <v>5</v>
      </c>
      <c r="V338" s="131">
        <v>12</v>
      </c>
      <c r="W338" s="128" t="s">
        <v>1421</v>
      </c>
      <c r="X338" s="128" t="s">
        <v>1349</v>
      </c>
      <c r="Y338" s="114"/>
      <c r="Z338" s="40"/>
      <c r="AA338" s="40"/>
    </row>
    <row r="339" s="47" customFormat="true" ht="30" customHeight="true" spans="1:27">
      <c r="A339" s="64">
        <v>333</v>
      </c>
      <c r="B339" s="65" t="s">
        <v>80</v>
      </c>
      <c r="C339" s="65" t="s">
        <v>92</v>
      </c>
      <c r="D339" s="65" t="s">
        <v>168</v>
      </c>
      <c r="E339" s="65" t="s">
        <v>1344</v>
      </c>
      <c r="F339" s="65" t="s">
        <v>1422</v>
      </c>
      <c r="G339" s="65" t="s">
        <v>1423</v>
      </c>
      <c r="H339" s="65" t="s">
        <v>155</v>
      </c>
      <c r="I339" s="65" t="s">
        <v>1422</v>
      </c>
      <c r="J339" s="65">
        <v>2025.01</v>
      </c>
      <c r="K339" s="65">
        <v>2025.12</v>
      </c>
      <c r="L339" s="65" t="s">
        <v>88</v>
      </c>
      <c r="M339" s="65" t="s">
        <v>1424</v>
      </c>
      <c r="N339" s="73">
        <v>5</v>
      </c>
      <c r="O339" s="73">
        <v>5</v>
      </c>
      <c r="P339" s="73">
        <v>0</v>
      </c>
      <c r="Q339" s="65">
        <v>1</v>
      </c>
      <c r="R339" s="65">
        <v>42</v>
      </c>
      <c r="S339" s="65">
        <v>103</v>
      </c>
      <c r="T339" s="65">
        <v>0</v>
      </c>
      <c r="U339" s="65">
        <v>8</v>
      </c>
      <c r="V339" s="65">
        <v>18</v>
      </c>
      <c r="W339" s="92" t="s">
        <v>1425</v>
      </c>
      <c r="X339" s="128" t="s">
        <v>1349</v>
      </c>
      <c r="Y339" s="114"/>
      <c r="Z339" s="40"/>
      <c r="AA339" s="40"/>
    </row>
    <row r="340" s="47" customFormat="true" ht="30" customHeight="true" spans="1:27">
      <c r="A340" s="64">
        <v>334</v>
      </c>
      <c r="B340" s="65" t="s">
        <v>115</v>
      </c>
      <c r="C340" s="65" t="s">
        <v>116</v>
      </c>
      <c r="D340" s="65" t="s">
        <v>1354</v>
      </c>
      <c r="E340" s="65" t="s">
        <v>1344</v>
      </c>
      <c r="F340" s="65" t="s">
        <v>1422</v>
      </c>
      <c r="G340" s="65" t="s">
        <v>1426</v>
      </c>
      <c r="H340" s="65" t="s">
        <v>86</v>
      </c>
      <c r="I340" s="65" t="s">
        <v>1422</v>
      </c>
      <c r="J340" s="65">
        <v>2025.01</v>
      </c>
      <c r="K340" s="73">
        <v>2025.12</v>
      </c>
      <c r="L340" s="65" t="s">
        <v>88</v>
      </c>
      <c r="M340" s="65" t="s">
        <v>1356</v>
      </c>
      <c r="N340" s="73">
        <v>7</v>
      </c>
      <c r="O340" s="73">
        <v>7</v>
      </c>
      <c r="P340" s="73">
        <v>0</v>
      </c>
      <c r="Q340" s="65">
        <v>1</v>
      </c>
      <c r="R340" s="65">
        <v>37</v>
      </c>
      <c r="S340" s="65">
        <v>125</v>
      </c>
      <c r="T340" s="65">
        <v>0</v>
      </c>
      <c r="U340" s="65">
        <v>6</v>
      </c>
      <c r="V340" s="65">
        <v>13</v>
      </c>
      <c r="W340" s="92" t="s">
        <v>1357</v>
      </c>
      <c r="X340" s="128" t="s">
        <v>1349</v>
      </c>
      <c r="Y340" s="114"/>
      <c r="Z340" s="40"/>
      <c r="AA340" s="40"/>
    </row>
    <row r="341" s="47" customFormat="true" ht="78" customHeight="true" spans="1:27">
      <c r="A341" s="64">
        <v>335</v>
      </c>
      <c r="B341" s="65" t="s">
        <v>80</v>
      </c>
      <c r="C341" s="65" t="s">
        <v>92</v>
      </c>
      <c r="D341" s="65" t="s">
        <v>168</v>
      </c>
      <c r="E341" s="65" t="s">
        <v>1344</v>
      </c>
      <c r="F341" s="65" t="s">
        <v>1422</v>
      </c>
      <c r="G341" s="65" t="s">
        <v>1427</v>
      </c>
      <c r="H341" s="65" t="s">
        <v>155</v>
      </c>
      <c r="I341" s="65" t="s">
        <v>1422</v>
      </c>
      <c r="J341" s="65">
        <v>2025.01</v>
      </c>
      <c r="K341" s="65">
        <v>2025.12</v>
      </c>
      <c r="L341" s="65" t="s">
        <v>88</v>
      </c>
      <c r="M341" s="65" t="s">
        <v>1428</v>
      </c>
      <c r="N341" s="73">
        <v>25</v>
      </c>
      <c r="O341" s="73">
        <v>20</v>
      </c>
      <c r="P341" s="73">
        <v>5</v>
      </c>
      <c r="Q341" s="65">
        <v>1</v>
      </c>
      <c r="R341" s="65">
        <v>61</v>
      </c>
      <c r="S341" s="65">
        <v>175</v>
      </c>
      <c r="T341" s="65">
        <v>0</v>
      </c>
      <c r="U341" s="65">
        <v>11</v>
      </c>
      <c r="V341" s="65">
        <v>22</v>
      </c>
      <c r="W341" s="92" t="s">
        <v>1429</v>
      </c>
      <c r="X341" s="128" t="s">
        <v>1430</v>
      </c>
      <c r="Y341" s="114"/>
      <c r="Z341" s="40"/>
      <c r="AA341" s="40"/>
    </row>
    <row r="342" s="47" customFormat="true" ht="30" customHeight="true" spans="1:27">
      <c r="A342" s="64">
        <v>336</v>
      </c>
      <c r="B342" s="65" t="s">
        <v>80</v>
      </c>
      <c r="C342" s="65" t="s">
        <v>92</v>
      </c>
      <c r="D342" s="65" t="s">
        <v>168</v>
      </c>
      <c r="E342" s="65" t="s">
        <v>1344</v>
      </c>
      <c r="F342" s="65" t="s">
        <v>1422</v>
      </c>
      <c r="G342" s="65" t="s">
        <v>1431</v>
      </c>
      <c r="H342" s="65" t="s">
        <v>155</v>
      </c>
      <c r="I342" s="65" t="s">
        <v>1422</v>
      </c>
      <c r="J342" s="65">
        <v>2025.01</v>
      </c>
      <c r="K342" s="73">
        <v>2025.12</v>
      </c>
      <c r="L342" s="65" t="s">
        <v>88</v>
      </c>
      <c r="M342" s="65" t="s">
        <v>1432</v>
      </c>
      <c r="N342" s="73">
        <v>16</v>
      </c>
      <c r="O342" s="73">
        <v>16</v>
      </c>
      <c r="P342" s="73">
        <v>0</v>
      </c>
      <c r="Q342" s="65">
        <v>1</v>
      </c>
      <c r="R342" s="65">
        <v>16</v>
      </c>
      <c r="S342" s="65">
        <v>57</v>
      </c>
      <c r="T342" s="65">
        <v>0</v>
      </c>
      <c r="U342" s="65">
        <v>4</v>
      </c>
      <c r="V342" s="65">
        <v>11</v>
      </c>
      <c r="W342" s="92" t="s">
        <v>1425</v>
      </c>
      <c r="X342" s="128" t="s">
        <v>1349</v>
      </c>
      <c r="Y342" s="114"/>
      <c r="Z342" s="40"/>
      <c r="AA342" s="40"/>
    </row>
    <row r="343" s="47" customFormat="true" ht="30" customHeight="true" spans="1:27">
      <c r="A343" s="64">
        <v>337</v>
      </c>
      <c r="B343" s="65" t="s">
        <v>115</v>
      </c>
      <c r="C343" s="65" t="s">
        <v>116</v>
      </c>
      <c r="D343" s="65" t="s">
        <v>117</v>
      </c>
      <c r="E343" s="65" t="s">
        <v>1344</v>
      </c>
      <c r="F343" s="65" t="s">
        <v>1433</v>
      </c>
      <c r="G343" s="65" t="s">
        <v>1434</v>
      </c>
      <c r="H343" s="65" t="s">
        <v>86</v>
      </c>
      <c r="I343" s="65" t="s">
        <v>1433</v>
      </c>
      <c r="J343" s="65">
        <v>2025.01</v>
      </c>
      <c r="K343" s="65">
        <v>2025.12</v>
      </c>
      <c r="L343" s="65" t="s">
        <v>88</v>
      </c>
      <c r="M343" s="65" t="s">
        <v>1435</v>
      </c>
      <c r="N343" s="73">
        <v>37.5</v>
      </c>
      <c r="O343" s="73">
        <v>37.5</v>
      </c>
      <c r="P343" s="73">
        <v>0</v>
      </c>
      <c r="Q343" s="65">
        <v>1</v>
      </c>
      <c r="R343" s="119">
        <v>85</v>
      </c>
      <c r="S343" s="65">
        <v>170</v>
      </c>
      <c r="T343" s="65">
        <v>0</v>
      </c>
      <c r="U343" s="65">
        <v>5</v>
      </c>
      <c r="V343" s="65">
        <v>12</v>
      </c>
      <c r="W343" s="92" t="s">
        <v>1436</v>
      </c>
      <c r="X343" s="92" t="s">
        <v>1437</v>
      </c>
      <c r="Y343" s="114"/>
      <c r="Z343" s="40"/>
      <c r="AA343" s="40"/>
    </row>
    <row r="344" s="47" customFormat="true" ht="30" customHeight="true" spans="1:27">
      <c r="A344" s="64">
        <v>338</v>
      </c>
      <c r="B344" s="65" t="s">
        <v>115</v>
      </c>
      <c r="C344" s="65" t="s">
        <v>116</v>
      </c>
      <c r="D344" s="65" t="s">
        <v>117</v>
      </c>
      <c r="E344" s="65" t="s">
        <v>1344</v>
      </c>
      <c r="F344" s="65" t="s">
        <v>1433</v>
      </c>
      <c r="G344" s="65" t="s">
        <v>1438</v>
      </c>
      <c r="H344" s="65" t="s">
        <v>86</v>
      </c>
      <c r="I344" s="65" t="s">
        <v>1433</v>
      </c>
      <c r="J344" s="65">
        <v>2025.01</v>
      </c>
      <c r="K344" s="73">
        <v>2025.12</v>
      </c>
      <c r="L344" s="65" t="s">
        <v>88</v>
      </c>
      <c r="M344" s="65" t="s">
        <v>1435</v>
      </c>
      <c r="N344" s="73">
        <v>37.5</v>
      </c>
      <c r="O344" s="73">
        <v>37.5</v>
      </c>
      <c r="P344" s="73">
        <v>0</v>
      </c>
      <c r="Q344" s="65">
        <v>1</v>
      </c>
      <c r="R344" s="119">
        <v>70</v>
      </c>
      <c r="S344" s="65">
        <v>156</v>
      </c>
      <c r="T344" s="65">
        <v>0</v>
      </c>
      <c r="U344" s="65">
        <v>6</v>
      </c>
      <c r="V344" s="65">
        <v>16</v>
      </c>
      <c r="W344" s="92" t="s">
        <v>1439</v>
      </c>
      <c r="X344" s="92" t="s">
        <v>1440</v>
      </c>
      <c r="Y344" s="114"/>
      <c r="Z344" s="40"/>
      <c r="AA344" s="40"/>
    </row>
    <row r="345" s="47" customFormat="true" ht="30" customHeight="true" spans="1:27">
      <c r="A345" s="64">
        <v>339</v>
      </c>
      <c r="B345" s="65" t="s">
        <v>115</v>
      </c>
      <c r="C345" s="65" t="s">
        <v>116</v>
      </c>
      <c r="D345" s="65" t="s">
        <v>117</v>
      </c>
      <c r="E345" s="65" t="s">
        <v>1344</v>
      </c>
      <c r="F345" s="65" t="s">
        <v>1433</v>
      </c>
      <c r="G345" s="65" t="s">
        <v>1441</v>
      </c>
      <c r="H345" s="65" t="s">
        <v>86</v>
      </c>
      <c r="I345" s="65" t="s">
        <v>1433</v>
      </c>
      <c r="J345" s="65">
        <v>2025.01</v>
      </c>
      <c r="K345" s="65">
        <v>2025.12</v>
      </c>
      <c r="L345" s="65" t="s">
        <v>88</v>
      </c>
      <c r="M345" s="65" t="s">
        <v>1442</v>
      </c>
      <c r="N345" s="73">
        <v>17.5</v>
      </c>
      <c r="O345" s="73">
        <v>17.5</v>
      </c>
      <c r="P345" s="73">
        <v>0</v>
      </c>
      <c r="Q345" s="65">
        <v>1</v>
      </c>
      <c r="R345" s="119">
        <v>81</v>
      </c>
      <c r="S345" s="65">
        <v>230</v>
      </c>
      <c r="T345" s="65">
        <v>0</v>
      </c>
      <c r="U345" s="65">
        <v>4</v>
      </c>
      <c r="V345" s="65">
        <v>10</v>
      </c>
      <c r="W345" s="92" t="s">
        <v>1443</v>
      </c>
      <c r="X345" s="92" t="s">
        <v>1444</v>
      </c>
      <c r="Y345" s="114"/>
      <c r="Z345" s="40"/>
      <c r="AA345" s="40"/>
    </row>
    <row r="346" s="47" customFormat="true" ht="30" customHeight="true" spans="1:27">
      <c r="A346" s="64">
        <v>340</v>
      </c>
      <c r="B346" s="65" t="s">
        <v>115</v>
      </c>
      <c r="C346" s="65" t="s">
        <v>116</v>
      </c>
      <c r="D346" s="65" t="s">
        <v>117</v>
      </c>
      <c r="E346" s="65" t="s">
        <v>1344</v>
      </c>
      <c r="F346" s="65" t="s">
        <v>1433</v>
      </c>
      <c r="G346" s="65" t="s">
        <v>1445</v>
      </c>
      <c r="H346" s="65" t="s">
        <v>155</v>
      </c>
      <c r="I346" s="65" t="s">
        <v>1433</v>
      </c>
      <c r="J346" s="65">
        <v>2025.01</v>
      </c>
      <c r="K346" s="73">
        <v>2025.12</v>
      </c>
      <c r="L346" s="65" t="s">
        <v>88</v>
      </c>
      <c r="M346" s="65" t="s">
        <v>1446</v>
      </c>
      <c r="N346" s="73">
        <v>50</v>
      </c>
      <c r="O346" s="73">
        <v>50</v>
      </c>
      <c r="P346" s="73">
        <v>0</v>
      </c>
      <c r="Q346" s="65">
        <v>1</v>
      </c>
      <c r="R346" s="119">
        <v>329</v>
      </c>
      <c r="S346" s="65">
        <v>1070</v>
      </c>
      <c r="T346" s="65">
        <v>0</v>
      </c>
      <c r="U346" s="65">
        <v>16</v>
      </c>
      <c r="V346" s="65">
        <v>48</v>
      </c>
      <c r="W346" s="92" t="s">
        <v>1362</v>
      </c>
      <c r="X346" s="92" t="s">
        <v>1447</v>
      </c>
      <c r="Y346" s="114"/>
      <c r="Z346" s="40"/>
      <c r="AA346" s="40"/>
    </row>
    <row r="347" s="47" customFormat="true" ht="30" customHeight="true" spans="1:27">
      <c r="A347" s="64">
        <v>341</v>
      </c>
      <c r="B347" s="65" t="s">
        <v>80</v>
      </c>
      <c r="C347" s="65" t="s">
        <v>92</v>
      </c>
      <c r="D347" s="65" t="s">
        <v>168</v>
      </c>
      <c r="E347" s="65" t="s">
        <v>1344</v>
      </c>
      <c r="F347" s="65" t="s">
        <v>1433</v>
      </c>
      <c r="G347" s="132" t="s">
        <v>1448</v>
      </c>
      <c r="H347" s="65" t="s">
        <v>155</v>
      </c>
      <c r="I347" s="65" t="s">
        <v>1433</v>
      </c>
      <c r="J347" s="65">
        <v>2025.01</v>
      </c>
      <c r="K347" s="65">
        <v>2025.12</v>
      </c>
      <c r="L347" s="65" t="s">
        <v>88</v>
      </c>
      <c r="M347" s="133" t="s">
        <v>1449</v>
      </c>
      <c r="N347" s="135">
        <v>3</v>
      </c>
      <c r="O347" s="135">
        <v>3</v>
      </c>
      <c r="P347" s="135">
        <v>0</v>
      </c>
      <c r="Q347" s="65">
        <v>1</v>
      </c>
      <c r="R347" s="119">
        <v>35</v>
      </c>
      <c r="S347" s="119">
        <v>103</v>
      </c>
      <c r="T347" s="65">
        <v>0</v>
      </c>
      <c r="U347" s="119">
        <v>3</v>
      </c>
      <c r="V347" s="119">
        <v>10</v>
      </c>
      <c r="W347" s="92" t="s">
        <v>1348</v>
      </c>
      <c r="X347" s="128" t="s">
        <v>1349</v>
      </c>
      <c r="Y347" s="114"/>
      <c r="Z347" s="40"/>
      <c r="AA347" s="40"/>
    </row>
    <row r="348" s="47" customFormat="true" ht="30" customHeight="true" spans="1:27">
      <c r="A348" s="64">
        <v>342</v>
      </c>
      <c r="B348" s="65" t="s">
        <v>80</v>
      </c>
      <c r="C348" s="65" t="s">
        <v>92</v>
      </c>
      <c r="D348" s="65" t="s">
        <v>168</v>
      </c>
      <c r="E348" s="65" t="s">
        <v>1344</v>
      </c>
      <c r="F348" s="65" t="s">
        <v>1433</v>
      </c>
      <c r="G348" s="132" t="s">
        <v>1450</v>
      </c>
      <c r="H348" s="65" t="s">
        <v>155</v>
      </c>
      <c r="I348" s="65" t="s">
        <v>1433</v>
      </c>
      <c r="J348" s="65">
        <v>2025.01</v>
      </c>
      <c r="K348" s="73">
        <v>2025.12</v>
      </c>
      <c r="L348" s="65" t="s">
        <v>88</v>
      </c>
      <c r="M348" s="133" t="s">
        <v>1451</v>
      </c>
      <c r="N348" s="135">
        <v>8</v>
      </c>
      <c r="O348" s="135">
        <v>8</v>
      </c>
      <c r="P348" s="135">
        <v>0</v>
      </c>
      <c r="Q348" s="65">
        <v>1</v>
      </c>
      <c r="R348" s="119">
        <v>42</v>
      </c>
      <c r="S348" s="119">
        <v>135</v>
      </c>
      <c r="T348" s="65">
        <v>0</v>
      </c>
      <c r="U348" s="119">
        <v>2</v>
      </c>
      <c r="V348" s="119">
        <v>7</v>
      </c>
      <c r="W348" s="92" t="s">
        <v>1348</v>
      </c>
      <c r="X348" s="128" t="s">
        <v>1349</v>
      </c>
      <c r="Y348" s="114"/>
      <c r="Z348" s="40"/>
      <c r="AA348" s="40"/>
    </row>
    <row r="349" s="47" customFormat="true" ht="57" customHeight="true" spans="1:27">
      <c r="A349" s="64">
        <v>343</v>
      </c>
      <c r="B349" s="65" t="s">
        <v>80</v>
      </c>
      <c r="C349" s="65" t="s">
        <v>81</v>
      </c>
      <c r="D349" s="65" t="s">
        <v>82</v>
      </c>
      <c r="E349" s="65" t="s">
        <v>1344</v>
      </c>
      <c r="F349" s="65" t="s">
        <v>1452</v>
      </c>
      <c r="G349" s="65" t="s">
        <v>1453</v>
      </c>
      <c r="H349" s="65" t="s">
        <v>155</v>
      </c>
      <c r="I349" s="65" t="s">
        <v>1452</v>
      </c>
      <c r="J349" s="65">
        <v>2025.01</v>
      </c>
      <c r="K349" s="65">
        <v>2025.12</v>
      </c>
      <c r="L349" s="65" t="s">
        <v>88</v>
      </c>
      <c r="M349" s="65" t="s">
        <v>1454</v>
      </c>
      <c r="N349" s="73">
        <v>18</v>
      </c>
      <c r="O349" s="73">
        <v>15</v>
      </c>
      <c r="P349" s="73">
        <v>3</v>
      </c>
      <c r="Q349" s="65">
        <v>1</v>
      </c>
      <c r="R349" s="65">
        <v>72</v>
      </c>
      <c r="S349" s="65">
        <v>262</v>
      </c>
      <c r="T349" s="65">
        <v>0</v>
      </c>
      <c r="U349" s="65">
        <v>7</v>
      </c>
      <c r="V349" s="65">
        <v>16</v>
      </c>
      <c r="W349" s="92" t="s">
        <v>1455</v>
      </c>
      <c r="X349" s="92" t="s">
        <v>1456</v>
      </c>
      <c r="Y349" s="114"/>
      <c r="Z349" s="40"/>
      <c r="AA349" s="40"/>
    </row>
    <row r="350" s="47" customFormat="true" ht="57" customHeight="true" spans="1:27">
      <c r="A350" s="64">
        <v>344</v>
      </c>
      <c r="B350" s="65" t="s">
        <v>80</v>
      </c>
      <c r="C350" s="65" t="s">
        <v>92</v>
      </c>
      <c r="D350" s="65" t="s">
        <v>168</v>
      </c>
      <c r="E350" s="65" t="s">
        <v>1344</v>
      </c>
      <c r="F350" s="65" t="s">
        <v>1452</v>
      </c>
      <c r="G350" s="65" t="s">
        <v>1427</v>
      </c>
      <c r="H350" s="65" t="s">
        <v>86</v>
      </c>
      <c r="I350" s="65" t="s">
        <v>1452</v>
      </c>
      <c r="J350" s="65">
        <v>2025.01</v>
      </c>
      <c r="K350" s="73">
        <v>2025.12</v>
      </c>
      <c r="L350" s="65" t="s">
        <v>88</v>
      </c>
      <c r="M350" s="65" t="s">
        <v>1457</v>
      </c>
      <c r="N350" s="73">
        <v>36</v>
      </c>
      <c r="O350" s="73">
        <v>30</v>
      </c>
      <c r="P350" s="73">
        <v>6</v>
      </c>
      <c r="Q350" s="65">
        <v>1</v>
      </c>
      <c r="R350" s="65">
        <v>186</v>
      </c>
      <c r="S350" s="65">
        <v>563</v>
      </c>
      <c r="T350" s="65">
        <v>0</v>
      </c>
      <c r="U350" s="65">
        <v>14</v>
      </c>
      <c r="V350" s="65">
        <v>40</v>
      </c>
      <c r="W350" s="92" t="s">
        <v>1458</v>
      </c>
      <c r="X350" s="92" t="s">
        <v>1459</v>
      </c>
      <c r="Y350" s="114"/>
      <c r="Z350" s="40"/>
      <c r="AA350" s="40"/>
    </row>
    <row r="351" s="47" customFormat="true" ht="30" customHeight="true" spans="1:27">
      <c r="A351" s="64">
        <v>345</v>
      </c>
      <c r="B351" s="65" t="s">
        <v>115</v>
      </c>
      <c r="C351" s="65" t="s">
        <v>116</v>
      </c>
      <c r="D351" s="65" t="s">
        <v>117</v>
      </c>
      <c r="E351" s="65" t="s">
        <v>1344</v>
      </c>
      <c r="F351" s="67" t="s">
        <v>1460</v>
      </c>
      <c r="G351" s="67" t="s">
        <v>1461</v>
      </c>
      <c r="H351" s="65" t="s">
        <v>155</v>
      </c>
      <c r="I351" s="67" t="s">
        <v>1460</v>
      </c>
      <c r="J351" s="65">
        <v>2025.01</v>
      </c>
      <c r="K351" s="65">
        <v>2025.12</v>
      </c>
      <c r="L351" s="65" t="s">
        <v>88</v>
      </c>
      <c r="M351" s="67" t="s">
        <v>1462</v>
      </c>
      <c r="N351" s="105">
        <v>45</v>
      </c>
      <c r="O351" s="105">
        <v>45</v>
      </c>
      <c r="P351" s="105">
        <v>0</v>
      </c>
      <c r="Q351" s="67">
        <v>1</v>
      </c>
      <c r="R351" s="89">
        <v>80</v>
      </c>
      <c r="S351" s="67">
        <v>228</v>
      </c>
      <c r="T351" s="67">
        <v>0</v>
      </c>
      <c r="U351" s="67">
        <v>8</v>
      </c>
      <c r="V351" s="67">
        <v>27</v>
      </c>
      <c r="W351" s="97" t="s">
        <v>1362</v>
      </c>
      <c r="X351" s="97" t="s">
        <v>1463</v>
      </c>
      <c r="Y351" s="114"/>
      <c r="Z351" s="40"/>
      <c r="AA351" s="40"/>
    </row>
    <row r="352" s="47" customFormat="true" ht="46" customHeight="true" spans="1:27">
      <c r="A352" s="64">
        <v>346</v>
      </c>
      <c r="B352" s="65" t="s">
        <v>80</v>
      </c>
      <c r="C352" s="65" t="s">
        <v>92</v>
      </c>
      <c r="D352" s="65" t="s">
        <v>168</v>
      </c>
      <c r="E352" s="65" t="s">
        <v>1344</v>
      </c>
      <c r="F352" s="67" t="s">
        <v>1460</v>
      </c>
      <c r="G352" s="67" t="s">
        <v>1464</v>
      </c>
      <c r="H352" s="65" t="s">
        <v>155</v>
      </c>
      <c r="I352" s="67" t="s">
        <v>1460</v>
      </c>
      <c r="J352" s="65">
        <v>2025.01</v>
      </c>
      <c r="K352" s="73">
        <v>2025.12</v>
      </c>
      <c r="L352" s="65" t="s">
        <v>88</v>
      </c>
      <c r="M352" s="67" t="s">
        <v>1465</v>
      </c>
      <c r="N352" s="105">
        <v>50</v>
      </c>
      <c r="O352" s="105">
        <v>50</v>
      </c>
      <c r="P352" s="105">
        <v>0</v>
      </c>
      <c r="Q352" s="67">
        <v>1</v>
      </c>
      <c r="R352" s="89">
        <v>101</v>
      </c>
      <c r="S352" s="67">
        <v>303</v>
      </c>
      <c r="T352" s="67">
        <v>0</v>
      </c>
      <c r="U352" s="67">
        <v>15</v>
      </c>
      <c r="V352" s="67">
        <v>45</v>
      </c>
      <c r="W352" s="97" t="s">
        <v>1348</v>
      </c>
      <c r="X352" s="93" t="s">
        <v>1349</v>
      </c>
      <c r="Y352" s="114"/>
      <c r="Z352" s="40"/>
      <c r="AA352" s="40"/>
    </row>
    <row r="353" s="47" customFormat="true" ht="30" customHeight="true" spans="1:27">
      <c r="A353" s="64">
        <v>347</v>
      </c>
      <c r="B353" s="65" t="s">
        <v>80</v>
      </c>
      <c r="C353" s="65" t="s">
        <v>92</v>
      </c>
      <c r="D353" s="65" t="s">
        <v>168</v>
      </c>
      <c r="E353" s="65" t="s">
        <v>1344</v>
      </c>
      <c r="F353" s="67" t="s">
        <v>1460</v>
      </c>
      <c r="G353" s="67" t="s">
        <v>1466</v>
      </c>
      <c r="H353" s="65" t="s">
        <v>155</v>
      </c>
      <c r="I353" s="67" t="s">
        <v>1460</v>
      </c>
      <c r="J353" s="65">
        <v>2025.01</v>
      </c>
      <c r="K353" s="65">
        <v>2025.12</v>
      </c>
      <c r="L353" s="65" t="s">
        <v>88</v>
      </c>
      <c r="M353" s="67" t="s">
        <v>1467</v>
      </c>
      <c r="N353" s="105">
        <v>150</v>
      </c>
      <c r="O353" s="105">
        <v>150</v>
      </c>
      <c r="P353" s="105">
        <v>0</v>
      </c>
      <c r="Q353" s="67">
        <v>1</v>
      </c>
      <c r="R353" s="89">
        <v>80</v>
      </c>
      <c r="S353" s="67">
        <v>240</v>
      </c>
      <c r="T353" s="67">
        <v>0</v>
      </c>
      <c r="U353" s="67">
        <v>15</v>
      </c>
      <c r="V353" s="67">
        <v>45</v>
      </c>
      <c r="W353" s="97" t="s">
        <v>1348</v>
      </c>
      <c r="X353" s="93" t="s">
        <v>1349</v>
      </c>
      <c r="Y353" s="114"/>
      <c r="Z353" s="40"/>
      <c r="AA353" s="40"/>
    </row>
    <row r="354" s="47" customFormat="true" ht="30" customHeight="true" spans="1:27">
      <c r="A354" s="64">
        <v>348</v>
      </c>
      <c r="B354" s="65" t="s">
        <v>115</v>
      </c>
      <c r="C354" s="65" t="s">
        <v>116</v>
      </c>
      <c r="D354" s="65" t="s">
        <v>117</v>
      </c>
      <c r="E354" s="65" t="s">
        <v>1344</v>
      </c>
      <c r="F354" s="67" t="s">
        <v>1460</v>
      </c>
      <c r="G354" s="67" t="s">
        <v>1468</v>
      </c>
      <c r="H354" s="65" t="s">
        <v>155</v>
      </c>
      <c r="I354" s="67" t="s">
        <v>1460</v>
      </c>
      <c r="J354" s="65">
        <v>2025.01</v>
      </c>
      <c r="K354" s="73">
        <v>2025.12</v>
      </c>
      <c r="L354" s="65" t="s">
        <v>88</v>
      </c>
      <c r="M354" s="67" t="s">
        <v>1469</v>
      </c>
      <c r="N354" s="105">
        <v>30</v>
      </c>
      <c r="O354" s="105">
        <v>30</v>
      </c>
      <c r="P354" s="105">
        <v>0</v>
      </c>
      <c r="Q354" s="67">
        <v>1</v>
      </c>
      <c r="R354" s="89">
        <v>48</v>
      </c>
      <c r="S354" s="67">
        <v>128</v>
      </c>
      <c r="T354" s="67">
        <v>0</v>
      </c>
      <c r="U354" s="67">
        <v>10</v>
      </c>
      <c r="V354" s="67">
        <v>30</v>
      </c>
      <c r="W354" s="97" t="s">
        <v>1362</v>
      </c>
      <c r="X354" s="97" t="s">
        <v>1463</v>
      </c>
      <c r="Y354" s="114"/>
      <c r="Z354" s="40"/>
      <c r="AA354" s="40"/>
    </row>
    <row r="355" s="47" customFormat="true" ht="30" customHeight="true" spans="1:27">
      <c r="A355" s="64">
        <v>349</v>
      </c>
      <c r="B355" s="65" t="s">
        <v>115</v>
      </c>
      <c r="C355" s="65" t="s">
        <v>116</v>
      </c>
      <c r="D355" s="67" t="s">
        <v>293</v>
      </c>
      <c r="E355" s="65" t="s">
        <v>1344</v>
      </c>
      <c r="F355" s="67" t="s">
        <v>1460</v>
      </c>
      <c r="G355" s="67" t="s">
        <v>1453</v>
      </c>
      <c r="H355" s="65" t="s">
        <v>86</v>
      </c>
      <c r="I355" s="67" t="s">
        <v>1460</v>
      </c>
      <c r="J355" s="65">
        <v>2025.01</v>
      </c>
      <c r="K355" s="65">
        <v>2025.12</v>
      </c>
      <c r="L355" s="65" t="s">
        <v>88</v>
      </c>
      <c r="M355" s="67" t="s">
        <v>1470</v>
      </c>
      <c r="N355" s="105">
        <v>56</v>
      </c>
      <c r="O355" s="105">
        <v>56</v>
      </c>
      <c r="P355" s="105">
        <v>0</v>
      </c>
      <c r="Q355" s="67">
        <v>1</v>
      </c>
      <c r="R355" s="89">
        <v>68</v>
      </c>
      <c r="S355" s="67">
        <v>204</v>
      </c>
      <c r="T355" s="67">
        <v>0</v>
      </c>
      <c r="U355" s="67">
        <v>15</v>
      </c>
      <c r="V355" s="67">
        <v>45</v>
      </c>
      <c r="W355" s="97" t="s">
        <v>1471</v>
      </c>
      <c r="X355" s="97" t="s">
        <v>1472</v>
      </c>
      <c r="Y355" s="114"/>
      <c r="Z355" s="40"/>
      <c r="AA355" s="40"/>
    </row>
    <row r="356" s="44" customFormat="true" ht="30" customHeight="true" spans="1:27">
      <c r="A356" s="64">
        <v>350</v>
      </c>
      <c r="B356" s="65" t="s">
        <v>80</v>
      </c>
      <c r="C356" s="65" t="s">
        <v>92</v>
      </c>
      <c r="D356" s="65" t="s">
        <v>168</v>
      </c>
      <c r="E356" s="65" t="s">
        <v>1473</v>
      </c>
      <c r="F356" s="65" t="s">
        <v>1474</v>
      </c>
      <c r="G356" s="65" t="s">
        <v>1475</v>
      </c>
      <c r="H356" s="65" t="s">
        <v>155</v>
      </c>
      <c r="I356" s="65" t="s">
        <v>1474</v>
      </c>
      <c r="J356" s="65">
        <v>2025.01</v>
      </c>
      <c r="K356" s="73">
        <v>2025.12</v>
      </c>
      <c r="L356" s="65" t="s">
        <v>88</v>
      </c>
      <c r="M356" s="65" t="s">
        <v>1476</v>
      </c>
      <c r="N356" s="73">
        <v>85</v>
      </c>
      <c r="O356" s="73">
        <v>70</v>
      </c>
      <c r="P356" s="73">
        <v>15</v>
      </c>
      <c r="Q356" s="65">
        <v>1</v>
      </c>
      <c r="R356" s="89">
        <v>43</v>
      </c>
      <c r="S356" s="65">
        <v>144</v>
      </c>
      <c r="T356" s="65">
        <v>0</v>
      </c>
      <c r="U356" s="65">
        <v>4</v>
      </c>
      <c r="V356" s="65">
        <v>12</v>
      </c>
      <c r="W356" s="92" t="s">
        <v>1477</v>
      </c>
      <c r="X356" s="92" t="s">
        <v>1478</v>
      </c>
      <c r="Y356" s="99"/>
      <c r="Z356" s="40"/>
      <c r="AA356" s="40"/>
    </row>
    <row r="357" s="44" customFormat="true" ht="30" customHeight="true" spans="1:27">
      <c r="A357" s="64">
        <v>351</v>
      </c>
      <c r="B357" s="65" t="s">
        <v>115</v>
      </c>
      <c r="C357" s="65" t="s">
        <v>116</v>
      </c>
      <c r="D357" s="65" t="s">
        <v>117</v>
      </c>
      <c r="E357" s="65" t="s">
        <v>1473</v>
      </c>
      <c r="F357" s="65" t="s">
        <v>1479</v>
      </c>
      <c r="G357" s="65" t="s">
        <v>1480</v>
      </c>
      <c r="H357" s="65" t="s">
        <v>86</v>
      </c>
      <c r="I357" s="65" t="s">
        <v>1479</v>
      </c>
      <c r="J357" s="65">
        <v>2025.01</v>
      </c>
      <c r="K357" s="65">
        <v>2025.12</v>
      </c>
      <c r="L357" s="65" t="s">
        <v>88</v>
      </c>
      <c r="M357" s="65" t="s">
        <v>1481</v>
      </c>
      <c r="N357" s="73">
        <v>70</v>
      </c>
      <c r="O357" s="73">
        <v>70</v>
      </c>
      <c r="P357" s="73">
        <v>0</v>
      </c>
      <c r="Q357" s="65">
        <v>1</v>
      </c>
      <c r="R357" s="89">
        <v>42</v>
      </c>
      <c r="S357" s="65">
        <v>132</v>
      </c>
      <c r="T357" s="65">
        <v>0</v>
      </c>
      <c r="U357" s="65">
        <v>6</v>
      </c>
      <c r="V357" s="65">
        <v>19</v>
      </c>
      <c r="W357" s="92" t="s">
        <v>1482</v>
      </c>
      <c r="X357" s="92" t="s">
        <v>1483</v>
      </c>
      <c r="Y357" s="99"/>
      <c r="Z357" s="40"/>
      <c r="AA357" s="40"/>
    </row>
    <row r="358" s="45" customFormat="true" ht="30" customHeight="true" spans="1:27">
      <c r="A358" s="62">
        <v>352</v>
      </c>
      <c r="B358" s="63" t="s">
        <v>115</v>
      </c>
      <c r="C358" s="63" t="s">
        <v>116</v>
      </c>
      <c r="D358" s="63" t="s">
        <v>117</v>
      </c>
      <c r="E358" s="63" t="s">
        <v>1473</v>
      </c>
      <c r="F358" s="63" t="s">
        <v>1479</v>
      </c>
      <c r="G358" s="63" t="s">
        <v>1484</v>
      </c>
      <c r="H358" s="63" t="s">
        <v>86</v>
      </c>
      <c r="I358" s="63" t="s">
        <v>1479</v>
      </c>
      <c r="J358" s="63">
        <v>2025.01</v>
      </c>
      <c r="K358" s="74">
        <v>2025.12</v>
      </c>
      <c r="L358" s="63" t="s">
        <v>88</v>
      </c>
      <c r="M358" s="63" t="s">
        <v>1485</v>
      </c>
      <c r="N358" s="74">
        <v>20</v>
      </c>
      <c r="O358" s="74">
        <v>20</v>
      </c>
      <c r="P358" s="74">
        <v>0</v>
      </c>
      <c r="Q358" s="63">
        <v>1</v>
      </c>
      <c r="R358" s="88">
        <v>63</v>
      </c>
      <c r="S358" s="63">
        <v>188</v>
      </c>
      <c r="T358" s="63">
        <v>0</v>
      </c>
      <c r="U358" s="63">
        <v>7</v>
      </c>
      <c r="V358" s="63">
        <v>14</v>
      </c>
      <c r="W358" s="91" t="s">
        <v>1482</v>
      </c>
      <c r="X358" s="91" t="s">
        <v>1483</v>
      </c>
      <c r="Y358" s="98"/>
      <c r="Z358" s="39"/>
      <c r="AA358" s="39"/>
    </row>
    <row r="359" s="44" customFormat="true" ht="30" customHeight="true" spans="1:27">
      <c r="A359" s="64">
        <v>353</v>
      </c>
      <c r="B359" s="65" t="s">
        <v>115</v>
      </c>
      <c r="C359" s="65" t="s">
        <v>116</v>
      </c>
      <c r="D359" s="65" t="s">
        <v>117</v>
      </c>
      <c r="E359" s="65" t="s">
        <v>1473</v>
      </c>
      <c r="F359" s="65" t="s">
        <v>1479</v>
      </c>
      <c r="G359" s="65" t="s">
        <v>1486</v>
      </c>
      <c r="H359" s="65" t="s">
        <v>86</v>
      </c>
      <c r="I359" s="65" t="s">
        <v>1479</v>
      </c>
      <c r="J359" s="65">
        <v>2025.01</v>
      </c>
      <c r="K359" s="65">
        <v>2025.12</v>
      </c>
      <c r="L359" s="65" t="s">
        <v>88</v>
      </c>
      <c r="M359" s="65" t="s">
        <v>1487</v>
      </c>
      <c r="N359" s="73">
        <v>40</v>
      </c>
      <c r="O359" s="73">
        <v>40</v>
      </c>
      <c r="P359" s="73">
        <v>0</v>
      </c>
      <c r="Q359" s="65">
        <v>1</v>
      </c>
      <c r="R359" s="89">
        <v>84</v>
      </c>
      <c r="S359" s="65">
        <v>260</v>
      </c>
      <c r="T359" s="65">
        <v>0</v>
      </c>
      <c r="U359" s="65">
        <v>3</v>
      </c>
      <c r="V359" s="65">
        <v>9</v>
      </c>
      <c r="W359" s="92" t="s">
        <v>1482</v>
      </c>
      <c r="X359" s="92" t="s">
        <v>1483</v>
      </c>
      <c r="Y359" s="99"/>
      <c r="Z359" s="40"/>
      <c r="AA359" s="40"/>
    </row>
    <row r="360" s="44" customFormat="true" ht="30" customHeight="true" spans="1:27">
      <c r="A360" s="64">
        <v>354</v>
      </c>
      <c r="B360" s="65" t="s">
        <v>115</v>
      </c>
      <c r="C360" s="65" t="s">
        <v>116</v>
      </c>
      <c r="D360" s="65" t="s">
        <v>117</v>
      </c>
      <c r="E360" s="65" t="s">
        <v>1473</v>
      </c>
      <c r="F360" s="65" t="s">
        <v>1488</v>
      </c>
      <c r="G360" s="65" t="s">
        <v>1489</v>
      </c>
      <c r="H360" s="65" t="s">
        <v>86</v>
      </c>
      <c r="I360" s="65" t="s">
        <v>1488</v>
      </c>
      <c r="J360" s="65">
        <v>2025.01</v>
      </c>
      <c r="K360" s="73">
        <v>2025.12</v>
      </c>
      <c r="L360" s="65" t="s">
        <v>88</v>
      </c>
      <c r="M360" s="65" t="s">
        <v>1490</v>
      </c>
      <c r="N360" s="73">
        <v>40</v>
      </c>
      <c r="O360" s="73">
        <v>30</v>
      </c>
      <c r="P360" s="73">
        <v>10</v>
      </c>
      <c r="Q360" s="65">
        <v>1</v>
      </c>
      <c r="R360" s="89">
        <v>64</v>
      </c>
      <c r="S360" s="65">
        <v>168</v>
      </c>
      <c r="T360" s="65">
        <v>0</v>
      </c>
      <c r="U360" s="110">
        <v>3</v>
      </c>
      <c r="V360" s="110">
        <v>8</v>
      </c>
      <c r="W360" s="92" t="s">
        <v>1491</v>
      </c>
      <c r="X360" s="92" t="s">
        <v>1492</v>
      </c>
      <c r="Y360" s="99"/>
      <c r="Z360" s="40"/>
      <c r="AA360" s="40"/>
    </row>
    <row r="361" s="44" customFormat="true" ht="30" customHeight="true" spans="1:27">
      <c r="A361" s="64">
        <v>355</v>
      </c>
      <c r="B361" s="65" t="s">
        <v>115</v>
      </c>
      <c r="C361" s="65" t="s">
        <v>116</v>
      </c>
      <c r="D361" s="65" t="s">
        <v>117</v>
      </c>
      <c r="E361" s="65" t="s">
        <v>1473</v>
      </c>
      <c r="F361" s="65" t="s">
        <v>1488</v>
      </c>
      <c r="G361" s="65" t="s">
        <v>1493</v>
      </c>
      <c r="H361" s="65" t="s">
        <v>86</v>
      </c>
      <c r="I361" s="65" t="s">
        <v>1488</v>
      </c>
      <c r="J361" s="65">
        <v>2025.01</v>
      </c>
      <c r="K361" s="65">
        <v>2025.12</v>
      </c>
      <c r="L361" s="65" t="s">
        <v>88</v>
      </c>
      <c r="M361" s="65" t="s">
        <v>1494</v>
      </c>
      <c r="N361" s="73">
        <v>35</v>
      </c>
      <c r="O361" s="73">
        <v>25</v>
      </c>
      <c r="P361" s="73">
        <v>10</v>
      </c>
      <c r="Q361" s="65">
        <v>1</v>
      </c>
      <c r="R361" s="89" t="s">
        <v>1495</v>
      </c>
      <c r="S361" s="110">
        <v>69</v>
      </c>
      <c r="T361" s="65">
        <v>0</v>
      </c>
      <c r="U361" s="110">
        <v>0</v>
      </c>
      <c r="V361" s="110">
        <v>0</v>
      </c>
      <c r="W361" s="92" t="s">
        <v>1496</v>
      </c>
      <c r="X361" s="92" t="s">
        <v>1497</v>
      </c>
      <c r="Y361" s="99"/>
      <c r="Z361" s="40"/>
      <c r="AA361" s="40"/>
    </row>
    <row r="362" s="45" customFormat="true" ht="30" customHeight="true" spans="1:27">
      <c r="A362" s="62">
        <v>356</v>
      </c>
      <c r="B362" s="63" t="s">
        <v>80</v>
      </c>
      <c r="C362" s="63" t="s">
        <v>92</v>
      </c>
      <c r="D362" s="63" t="s">
        <v>168</v>
      </c>
      <c r="E362" s="63" t="s">
        <v>1473</v>
      </c>
      <c r="F362" s="63" t="s">
        <v>1498</v>
      </c>
      <c r="G362" s="90" t="s">
        <v>1499</v>
      </c>
      <c r="H362" s="63" t="s">
        <v>86</v>
      </c>
      <c r="I362" s="90" t="s">
        <v>1500</v>
      </c>
      <c r="J362" s="63">
        <v>2025.01</v>
      </c>
      <c r="K362" s="74">
        <v>2025.12</v>
      </c>
      <c r="L362" s="63" t="s">
        <v>88</v>
      </c>
      <c r="M362" s="90" t="s">
        <v>1501</v>
      </c>
      <c r="N362" s="74">
        <v>10</v>
      </c>
      <c r="O362" s="74">
        <v>5</v>
      </c>
      <c r="P362" s="74">
        <v>5</v>
      </c>
      <c r="Q362" s="63">
        <v>2</v>
      </c>
      <c r="R362" s="88">
        <v>46</v>
      </c>
      <c r="S362" s="63">
        <v>187</v>
      </c>
      <c r="T362" s="63">
        <v>0</v>
      </c>
      <c r="U362" s="63">
        <v>3</v>
      </c>
      <c r="V362" s="63">
        <v>6</v>
      </c>
      <c r="W362" s="91" t="s">
        <v>1502</v>
      </c>
      <c r="X362" s="91" t="s">
        <v>1503</v>
      </c>
      <c r="Y362" s="98"/>
      <c r="Z362" s="39"/>
      <c r="AA362" s="39"/>
    </row>
    <row r="363" s="44" customFormat="true" ht="30" customHeight="true" spans="1:27">
      <c r="A363" s="64">
        <v>357</v>
      </c>
      <c r="B363" s="65" t="s">
        <v>80</v>
      </c>
      <c r="C363" s="65" t="s">
        <v>92</v>
      </c>
      <c r="D363" s="65" t="s">
        <v>168</v>
      </c>
      <c r="E363" s="65" t="s">
        <v>1473</v>
      </c>
      <c r="F363" s="65" t="s">
        <v>1498</v>
      </c>
      <c r="G363" s="133" t="s">
        <v>1504</v>
      </c>
      <c r="H363" s="65" t="s">
        <v>86</v>
      </c>
      <c r="I363" s="133" t="s">
        <v>1505</v>
      </c>
      <c r="J363" s="65">
        <v>2025.01</v>
      </c>
      <c r="K363" s="65">
        <v>2025.12</v>
      </c>
      <c r="L363" s="65" t="s">
        <v>88</v>
      </c>
      <c r="M363" s="65" t="s">
        <v>1506</v>
      </c>
      <c r="N363" s="73">
        <v>15</v>
      </c>
      <c r="O363" s="73">
        <v>10</v>
      </c>
      <c r="P363" s="73">
        <v>5</v>
      </c>
      <c r="Q363" s="65">
        <v>1</v>
      </c>
      <c r="R363" s="89">
        <v>47</v>
      </c>
      <c r="S363" s="65">
        <v>143</v>
      </c>
      <c r="T363" s="65">
        <v>0</v>
      </c>
      <c r="U363" s="65">
        <v>3</v>
      </c>
      <c r="V363" s="65">
        <v>9</v>
      </c>
      <c r="W363" s="92" t="s">
        <v>1502</v>
      </c>
      <c r="X363" s="92" t="s">
        <v>1503</v>
      </c>
      <c r="Y363" s="99"/>
      <c r="Z363" s="40"/>
      <c r="AA363" s="40"/>
    </row>
    <row r="364" s="44" customFormat="true" ht="30" customHeight="true" spans="1:27">
      <c r="A364" s="64">
        <v>358</v>
      </c>
      <c r="B364" s="65" t="s">
        <v>80</v>
      </c>
      <c r="C364" s="65" t="s">
        <v>92</v>
      </c>
      <c r="D364" s="65" t="s">
        <v>168</v>
      </c>
      <c r="E364" s="65" t="s">
        <v>1473</v>
      </c>
      <c r="F364" s="65" t="s">
        <v>1498</v>
      </c>
      <c r="G364" s="65" t="s">
        <v>1507</v>
      </c>
      <c r="H364" s="65" t="s">
        <v>86</v>
      </c>
      <c r="I364" s="65" t="s">
        <v>1508</v>
      </c>
      <c r="J364" s="65">
        <v>2025.01</v>
      </c>
      <c r="K364" s="73">
        <v>2025.12</v>
      </c>
      <c r="L364" s="65" t="s">
        <v>88</v>
      </c>
      <c r="M364" s="65" t="s">
        <v>1509</v>
      </c>
      <c r="N364" s="73">
        <v>30</v>
      </c>
      <c r="O364" s="73">
        <v>20</v>
      </c>
      <c r="P364" s="73">
        <v>10</v>
      </c>
      <c r="Q364" s="65">
        <v>1</v>
      </c>
      <c r="R364" s="89">
        <v>62</v>
      </c>
      <c r="S364" s="65">
        <v>213</v>
      </c>
      <c r="T364" s="65">
        <v>0</v>
      </c>
      <c r="U364" s="65">
        <v>5</v>
      </c>
      <c r="V364" s="65">
        <v>13</v>
      </c>
      <c r="W364" s="92" t="s">
        <v>1502</v>
      </c>
      <c r="X364" s="92" t="s">
        <v>1503</v>
      </c>
      <c r="Y364" s="99"/>
      <c r="Z364" s="40"/>
      <c r="AA364" s="40"/>
    </row>
    <row r="365" s="44" customFormat="true" ht="30" customHeight="true" spans="1:27">
      <c r="A365" s="64">
        <v>359</v>
      </c>
      <c r="B365" s="65" t="s">
        <v>115</v>
      </c>
      <c r="C365" s="65" t="s">
        <v>116</v>
      </c>
      <c r="D365" s="65" t="s">
        <v>293</v>
      </c>
      <c r="E365" s="66" t="s">
        <v>1473</v>
      </c>
      <c r="F365" s="66" t="s">
        <v>1510</v>
      </c>
      <c r="G365" s="66" t="s">
        <v>1511</v>
      </c>
      <c r="H365" s="65" t="s">
        <v>86</v>
      </c>
      <c r="I365" s="66" t="s">
        <v>1510</v>
      </c>
      <c r="J365" s="65">
        <v>2025.01</v>
      </c>
      <c r="K365" s="65">
        <v>2025.12</v>
      </c>
      <c r="L365" s="65" t="s">
        <v>88</v>
      </c>
      <c r="M365" s="66" t="s">
        <v>1512</v>
      </c>
      <c r="N365" s="84">
        <v>5</v>
      </c>
      <c r="O365" s="84">
        <v>5</v>
      </c>
      <c r="P365" s="84">
        <v>0</v>
      </c>
      <c r="Q365" s="66">
        <v>1</v>
      </c>
      <c r="R365" s="66">
        <v>15</v>
      </c>
      <c r="S365" s="66">
        <v>40</v>
      </c>
      <c r="T365" s="65">
        <v>0</v>
      </c>
      <c r="U365" s="66">
        <v>4</v>
      </c>
      <c r="V365" s="66">
        <v>17</v>
      </c>
      <c r="W365" s="93" t="s">
        <v>1482</v>
      </c>
      <c r="X365" s="93" t="s">
        <v>1513</v>
      </c>
      <c r="Y365" s="99"/>
      <c r="Z365" s="40"/>
      <c r="AA365" s="40"/>
    </row>
    <row r="366" s="44" customFormat="true" ht="30" customHeight="true" spans="1:27">
      <c r="A366" s="64">
        <v>360</v>
      </c>
      <c r="B366" s="65" t="s">
        <v>115</v>
      </c>
      <c r="C366" s="65" t="s">
        <v>116</v>
      </c>
      <c r="D366" s="65" t="s">
        <v>117</v>
      </c>
      <c r="E366" s="66" t="s">
        <v>1473</v>
      </c>
      <c r="F366" s="66" t="s">
        <v>1510</v>
      </c>
      <c r="G366" s="66" t="s">
        <v>1514</v>
      </c>
      <c r="H366" s="65" t="s">
        <v>86</v>
      </c>
      <c r="I366" s="66" t="s">
        <v>1510</v>
      </c>
      <c r="J366" s="65">
        <v>2025.01</v>
      </c>
      <c r="K366" s="73">
        <v>2025.12</v>
      </c>
      <c r="L366" s="65" t="s">
        <v>88</v>
      </c>
      <c r="M366" s="66" t="s">
        <v>1515</v>
      </c>
      <c r="N366" s="84">
        <v>40</v>
      </c>
      <c r="O366" s="84">
        <v>40</v>
      </c>
      <c r="P366" s="84">
        <v>0</v>
      </c>
      <c r="Q366" s="66">
        <v>1</v>
      </c>
      <c r="R366" s="66">
        <v>20</v>
      </c>
      <c r="S366" s="66">
        <v>60</v>
      </c>
      <c r="T366" s="65">
        <v>0</v>
      </c>
      <c r="U366" s="66">
        <v>6</v>
      </c>
      <c r="V366" s="66">
        <v>25</v>
      </c>
      <c r="W366" s="93" t="s">
        <v>1482</v>
      </c>
      <c r="X366" s="93" t="s">
        <v>1513</v>
      </c>
      <c r="Y366" s="99"/>
      <c r="Z366" s="40"/>
      <c r="AA366" s="40"/>
    </row>
    <row r="367" s="44" customFormat="true" ht="30" customHeight="true" spans="1:27">
      <c r="A367" s="64">
        <v>361</v>
      </c>
      <c r="B367" s="65" t="s">
        <v>115</v>
      </c>
      <c r="C367" s="65" t="s">
        <v>116</v>
      </c>
      <c r="D367" s="65" t="s">
        <v>117</v>
      </c>
      <c r="E367" s="66" t="s">
        <v>1473</v>
      </c>
      <c r="F367" s="66" t="s">
        <v>1510</v>
      </c>
      <c r="G367" s="66" t="s">
        <v>1516</v>
      </c>
      <c r="H367" s="65" t="s">
        <v>86</v>
      </c>
      <c r="I367" s="66" t="s">
        <v>1510</v>
      </c>
      <c r="J367" s="65">
        <v>2025.01</v>
      </c>
      <c r="K367" s="65">
        <v>2025.12</v>
      </c>
      <c r="L367" s="65" t="s">
        <v>88</v>
      </c>
      <c r="M367" s="66" t="s">
        <v>1517</v>
      </c>
      <c r="N367" s="84">
        <v>60</v>
      </c>
      <c r="O367" s="84">
        <v>60</v>
      </c>
      <c r="P367" s="84">
        <v>0</v>
      </c>
      <c r="Q367" s="66">
        <v>1</v>
      </c>
      <c r="R367" s="66">
        <v>25</v>
      </c>
      <c r="S367" s="66">
        <v>70</v>
      </c>
      <c r="T367" s="65">
        <v>0</v>
      </c>
      <c r="U367" s="66">
        <v>10</v>
      </c>
      <c r="V367" s="66">
        <v>35</v>
      </c>
      <c r="W367" s="93" t="s">
        <v>1482</v>
      </c>
      <c r="X367" s="93" t="s">
        <v>1513</v>
      </c>
      <c r="Y367" s="99"/>
      <c r="Z367" s="40"/>
      <c r="AA367" s="40"/>
    </row>
    <row r="368" s="44" customFormat="true" ht="30" customHeight="true" spans="1:27">
      <c r="A368" s="64">
        <v>362</v>
      </c>
      <c r="B368" s="65" t="s">
        <v>115</v>
      </c>
      <c r="C368" s="65" t="s">
        <v>116</v>
      </c>
      <c r="D368" s="65" t="s">
        <v>117</v>
      </c>
      <c r="E368" s="66" t="s">
        <v>1473</v>
      </c>
      <c r="F368" s="66" t="s">
        <v>1510</v>
      </c>
      <c r="G368" s="66" t="s">
        <v>1518</v>
      </c>
      <c r="H368" s="65" t="s">
        <v>86</v>
      </c>
      <c r="I368" s="66" t="s">
        <v>1510</v>
      </c>
      <c r="J368" s="65">
        <v>2025.01</v>
      </c>
      <c r="K368" s="73">
        <v>2025.12</v>
      </c>
      <c r="L368" s="65" t="s">
        <v>88</v>
      </c>
      <c r="M368" s="66" t="s">
        <v>1519</v>
      </c>
      <c r="N368" s="84">
        <v>20</v>
      </c>
      <c r="O368" s="84">
        <v>20</v>
      </c>
      <c r="P368" s="84">
        <v>0</v>
      </c>
      <c r="Q368" s="66">
        <v>1</v>
      </c>
      <c r="R368" s="66">
        <v>18</v>
      </c>
      <c r="S368" s="66">
        <v>50</v>
      </c>
      <c r="T368" s="65">
        <v>0</v>
      </c>
      <c r="U368" s="66">
        <v>8</v>
      </c>
      <c r="V368" s="66">
        <v>20</v>
      </c>
      <c r="W368" s="93" t="s">
        <v>1482</v>
      </c>
      <c r="X368" s="93" t="s">
        <v>1513</v>
      </c>
      <c r="Y368" s="99"/>
      <c r="Z368" s="40"/>
      <c r="AA368" s="40"/>
    </row>
    <row r="369" s="44" customFormat="true" ht="30" customHeight="true" spans="1:27">
      <c r="A369" s="64">
        <v>363</v>
      </c>
      <c r="B369" s="65" t="s">
        <v>115</v>
      </c>
      <c r="C369" s="65" t="s">
        <v>116</v>
      </c>
      <c r="D369" s="65" t="s">
        <v>117</v>
      </c>
      <c r="E369" s="66" t="s">
        <v>1473</v>
      </c>
      <c r="F369" s="66" t="s">
        <v>1510</v>
      </c>
      <c r="G369" s="66" t="s">
        <v>1520</v>
      </c>
      <c r="H369" s="65" t="s">
        <v>86</v>
      </c>
      <c r="I369" s="66" t="s">
        <v>1510</v>
      </c>
      <c r="J369" s="65">
        <v>2025.01</v>
      </c>
      <c r="K369" s="65">
        <v>2025.12</v>
      </c>
      <c r="L369" s="65" t="s">
        <v>88</v>
      </c>
      <c r="M369" s="66" t="s">
        <v>1521</v>
      </c>
      <c r="N369" s="84">
        <v>45</v>
      </c>
      <c r="O369" s="84">
        <v>45</v>
      </c>
      <c r="P369" s="84">
        <v>0</v>
      </c>
      <c r="Q369" s="66">
        <v>1</v>
      </c>
      <c r="R369" s="66">
        <v>22</v>
      </c>
      <c r="S369" s="66">
        <v>65</v>
      </c>
      <c r="T369" s="65">
        <v>0</v>
      </c>
      <c r="U369" s="66">
        <v>9</v>
      </c>
      <c r="V369" s="66">
        <v>28</v>
      </c>
      <c r="W369" s="93" t="s">
        <v>1482</v>
      </c>
      <c r="X369" s="93" t="s">
        <v>1513</v>
      </c>
      <c r="Y369" s="99"/>
      <c r="Z369" s="40"/>
      <c r="AA369" s="40"/>
    </row>
    <row r="370" s="44" customFormat="true" ht="30" customHeight="true" spans="1:27">
      <c r="A370" s="64">
        <v>364</v>
      </c>
      <c r="B370" s="65" t="s">
        <v>115</v>
      </c>
      <c r="C370" s="65" t="s">
        <v>116</v>
      </c>
      <c r="D370" s="65" t="s">
        <v>117</v>
      </c>
      <c r="E370" s="66" t="s">
        <v>1473</v>
      </c>
      <c r="F370" s="66" t="s">
        <v>1510</v>
      </c>
      <c r="G370" s="66" t="s">
        <v>1522</v>
      </c>
      <c r="H370" s="65" t="s">
        <v>86</v>
      </c>
      <c r="I370" s="66" t="s">
        <v>1510</v>
      </c>
      <c r="J370" s="65">
        <v>2025.01</v>
      </c>
      <c r="K370" s="73">
        <v>2025.12</v>
      </c>
      <c r="L370" s="65" t="s">
        <v>88</v>
      </c>
      <c r="M370" s="66" t="s">
        <v>1517</v>
      </c>
      <c r="N370" s="84">
        <v>60</v>
      </c>
      <c r="O370" s="84">
        <v>60</v>
      </c>
      <c r="P370" s="84">
        <v>0</v>
      </c>
      <c r="Q370" s="66">
        <v>1</v>
      </c>
      <c r="R370" s="66">
        <v>28</v>
      </c>
      <c r="S370" s="66">
        <v>80</v>
      </c>
      <c r="T370" s="65">
        <v>0</v>
      </c>
      <c r="U370" s="66">
        <v>12</v>
      </c>
      <c r="V370" s="66">
        <v>40</v>
      </c>
      <c r="W370" s="93" t="s">
        <v>1482</v>
      </c>
      <c r="X370" s="93" t="s">
        <v>1513</v>
      </c>
      <c r="Y370" s="99"/>
      <c r="Z370" s="40"/>
      <c r="AA370" s="40"/>
    </row>
    <row r="371" s="44" customFormat="true" ht="30" customHeight="true" spans="1:27">
      <c r="A371" s="64">
        <v>365</v>
      </c>
      <c r="B371" s="65" t="s">
        <v>80</v>
      </c>
      <c r="C371" s="65" t="s">
        <v>92</v>
      </c>
      <c r="D371" s="65" t="s">
        <v>168</v>
      </c>
      <c r="E371" s="66" t="s">
        <v>1473</v>
      </c>
      <c r="F371" s="66" t="s">
        <v>1510</v>
      </c>
      <c r="G371" s="66" t="s">
        <v>1523</v>
      </c>
      <c r="H371" s="65" t="s">
        <v>86</v>
      </c>
      <c r="I371" s="66" t="s">
        <v>1510</v>
      </c>
      <c r="J371" s="65">
        <v>2025.01</v>
      </c>
      <c r="K371" s="65">
        <v>2025.12</v>
      </c>
      <c r="L371" s="65" t="s">
        <v>88</v>
      </c>
      <c r="M371" s="66" t="s">
        <v>1524</v>
      </c>
      <c r="N371" s="84">
        <v>10</v>
      </c>
      <c r="O371" s="84">
        <v>10</v>
      </c>
      <c r="P371" s="84">
        <v>0</v>
      </c>
      <c r="Q371" s="66">
        <v>1</v>
      </c>
      <c r="R371" s="66">
        <v>20</v>
      </c>
      <c r="S371" s="66">
        <v>60</v>
      </c>
      <c r="T371" s="65">
        <v>0</v>
      </c>
      <c r="U371" s="66">
        <v>8</v>
      </c>
      <c r="V371" s="66">
        <v>23</v>
      </c>
      <c r="W371" s="93" t="s">
        <v>1502</v>
      </c>
      <c r="X371" s="93" t="s">
        <v>1503</v>
      </c>
      <c r="Y371" s="99"/>
      <c r="Z371" s="40"/>
      <c r="AA371" s="40"/>
    </row>
    <row r="372" s="44" customFormat="true" ht="30" customHeight="true" spans="1:27">
      <c r="A372" s="64">
        <v>366</v>
      </c>
      <c r="B372" s="65" t="s">
        <v>80</v>
      </c>
      <c r="C372" s="65" t="s">
        <v>92</v>
      </c>
      <c r="D372" s="65" t="s">
        <v>168</v>
      </c>
      <c r="E372" s="66" t="s">
        <v>1473</v>
      </c>
      <c r="F372" s="66" t="s">
        <v>1510</v>
      </c>
      <c r="G372" s="66" t="s">
        <v>1525</v>
      </c>
      <c r="H372" s="65" t="s">
        <v>86</v>
      </c>
      <c r="I372" s="66" t="s">
        <v>1510</v>
      </c>
      <c r="J372" s="65">
        <v>2025.01</v>
      </c>
      <c r="K372" s="73">
        <v>2025.12</v>
      </c>
      <c r="L372" s="65" t="s">
        <v>88</v>
      </c>
      <c r="M372" s="66" t="s">
        <v>1524</v>
      </c>
      <c r="N372" s="84">
        <v>14</v>
      </c>
      <c r="O372" s="84">
        <v>14</v>
      </c>
      <c r="P372" s="84">
        <v>0</v>
      </c>
      <c r="Q372" s="66">
        <v>1</v>
      </c>
      <c r="R372" s="66">
        <v>16</v>
      </c>
      <c r="S372" s="66">
        <v>50</v>
      </c>
      <c r="T372" s="65">
        <v>0</v>
      </c>
      <c r="U372" s="66">
        <v>12</v>
      </c>
      <c r="V372" s="66">
        <v>26</v>
      </c>
      <c r="W372" s="93" t="s">
        <v>1502</v>
      </c>
      <c r="X372" s="93" t="s">
        <v>1503</v>
      </c>
      <c r="Y372" s="99"/>
      <c r="Z372" s="40"/>
      <c r="AA372" s="40"/>
    </row>
    <row r="373" s="44" customFormat="true" ht="30" customHeight="true" spans="1:27">
      <c r="A373" s="64">
        <v>367</v>
      </c>
      <c r="B373" s="65" t="s">
        <v>80</v>
      </c>
      <c r="C373" s="65" t="s">
        <v>92</v>
      </c>
      <c r="D373" s="65" t="s">
        <v>168</v>
      </c>
      <c r="E373" s="66" t="s">
        <v>1473</v>
      </c>
      <c r="F373" s="66" t="s">
        <v>1510</v>
      </c>
      <c r="G373" s="66" t="s">
        <v>1526</v>
      </c>
      <c r="H373" s="65" t="s">
        <v>86</v>
      </c>
      <c r="I373" s="66" t="s">
        <v>1510</v>
      </c>
      <c r="J373" s="65">
        <v>2025.01</v>
      </c>
      <c r="K373" s="65">
        <v>2025.12</v>
      </c>
      <c r="L373" s="65" t="s">
        <v>88</v>
      </c>
      <c r="M373" s="66" t="s">
        <v>1527</v>
      </c>
      <c r="N373" s="84">
        <v>20</v>
      </c>
      <c r="O373" s="84">
        <v>20</v>
      </c>
      <c r="P373" s="84">
        <v>0</v>
      </c>
      <c r="Q373" s="66">
        <v>1</v>
      </c>
      <c r="R373" s="66">
        <v>22</v>
      </c>
      <c r="S373" s="66">
        <v>63</v>
      </c>
      <c r="T373" s="65">
        <v>0</v>
      </c>
      <c r="U373" s="66">
        <v>10</v>
      </c>
      <c r="V373" s="66">
        <v>32</v>
      </c>
      <c r="W373" s="93" t="s">
        <v>1502</v>
      </c>
      <c r="X373" s="93" t="s">
        <v>1503</v>
      </c>
      <c r="Y373" s="99"/>
      <c r="Z373" s="40"/>
      <c r="AA373" s="40"/>
    </row>
    <row r="374" s="44" customFormat="true" ht="30" customHeight="true" spans="1:27">
      <c r="A374" s="64">
        <v>368</v>
      </c>
      <c r="B374" s="65" t="s">
        <v>80</v>
      </c>
      <c r="C374" s="65" t="s">
        <v>92</v>
      </c>
      <c r="D374" s="65" t="s">
        <v>168</v>
      </c>
      <c r="E374" s="66" t="s">
        <v>1473</v>
      </c>
      <c r="F374" s="66" t="s">
        <v>1510</v>
      </c>
      <c r="G374" s="66" t="s">
        <v>1528</v>
      </c>
      <c r="H374" s="65" t="s">
        <v>86</v>
      </c>
      <c r="I374" s="66" t="s">
        <v>1510</v>
      </c>
      <c r="J374" s="65">
        <v>2025.01</v>
      </c>
      <c r="K374" s="73">
        <v>2025.12</v>
      </c>
      <c r="L374" s="65" t="s">
        <v>88</v>
      </c>
      <c r="M374" s="66" t="s">
        <v>1529</v>
      </c>
      <c r="N374" s="84">
        <v>10</v>
      </c>
      <c r="O374" s="84">
        <v>10</v>
      </c>
      <c r="P374" s="84">
        <v>0</v>
      </c>
      <c r="Q374" s="66">
        <v>1</v>
      </c>
      <c r="R374" s="66">
        <v>18</v>
      </c>
      <c r="S374" s="66">
        <v>42</v>
      </c>
      <c r="T374" s="65">
        <v>0</v>
      </c>
      <c r="U374" s="66">
        <v>9</v>
      </c>
      <c r="V374" s="66">
        <v>26</v>
      </c>
      <c r="W374" s="93" t="s">
        <v>1502</v>
      </c>
      <c r="X374" s="93" t="s">
        <v>1530</v>
      </c>
      <c r="Y374" s="99"/>
      <c r="Z374" s="40"/>
      <c r="AA374" s="40"/>
    </row>
    <row r="375" s="44" customFormat="true" ht="30" customHeight="true" spans="1:27">
      <c r="A375" s="64">
        <v>369</v>
      </c>
      <c r="B375" s="65" t="s">
        <v>80</v>
      </c>
      <c r="C375" s="65" t="s">
        <v>92</v>
      </c>
      <c r="D375" s="65" t="s">
        <v>168</v>
      </c>
      <c r="E375" s="66" t="s">
        <v>1473</v>
      </c>
      <c r="F375" s="66" t="s">
        <v>1510</v>
      </c>
      <c r="G375" s="66" t="s">
        <v>1531</v>
      </c>
      <c r="H375" s="65" t="s">
        <v>86</v>
      </c>
      <c r="I375" s="66" t="s">
        <v>1510</v>
      </c>
      <c r="J375" s="65">
        <v>2025.01</v>
      </c>
      <c r="K375" s="65">
        <v>2025.12</v>
      </c>
      <c r="L375" s="65" t="s">
        <v>88</v>
      </c>
      <c r="M375" s="66" t="s">
        <v>1527</v>
      </c>
      <c r="N375" s="84">
        <v>20</v>
      </c>
      <c r="O375" s="84">
        <v>20</v>
      </c>
      <c r="P375" s="84">
        <v>0</v>
      </c>
      <c r="Q375" s="66">
        <v>1</v>
      </c>
      <c r="R375" s="66">
        <v>30</v>
      </c>
      <c r="S375" s="66">
        <v>80</v>
      </c>
      <c r="T375" s="65">
        <v>0</v>
      </c>
      <c r="U375" s="66">
        <v>12</v>
      </c>
      <c r="V375" s="66">
        <v>32</v>
      </c>
      <c r="W375" s="93" t="s">
        <v>1502</v>
      </c>
      <c r="X375" s="93" t="s">
        <v>1503</v>
      </c>
      <c r="Y375" s="99"/>
      <c r="Z375" s="40"/>
      <c r="AA375" s="40"/>
    </row>
    <row r="376" s="44" customFormat="true" ht="30" customHeight="true" spans="1:27">
      <c r="A376" s="64">
        <v>370</v>
      </c>
      <c r="B376" s="65" t="s">
        <v>80</v>
      </c>
      <c r="C376" s="65" t="s">
        <v>92</v>
      </c>
      <c r="D376" s="65" t="s">
        <v>168</v>
      </c>
      <c r="E376" s="65" t="s">
        <v>1473</v>
      </c>
      <c r="F376" s="65" t="s">
        <v>1532</v>
      </c>
      <c r="G376" s="65" t="s">
        <v>1533</v>
      </c>
      <c r="H376" s="65" t="s">
        <v>86</v>
      </c>
      <c r="I376" s="65" t="s">
        <v>1534</v>
      </c>
      <c r="J376" s="65">
        <v>2025.01</v>
      </c>
      <c r="K376" s="73">
        <v>2025.12</v>
      </c>
      <c r="L376" s="65" t="s">
        <v>88</v>
      </c>
      <c r="M376" s="65" t="s">
        <v>1535</v>
      </c>
      <c r="N376" s="73">
        <v>35</v>
      </c>
      <c r="O376" s="73">
        <v>35</v>
      </c>
      <c r="P376" s="73">
        <v>0</v>
      </c>
      <c r="Q376" s="65">
        <v>1</v>
      </c>
      <c r="R376" s="89">
        <v>31</v>
      </c>
      <c r="S376" s="65">
        <v>98</v>
      </c>
      <c r="T376" s="65">
        <v>0</v>
      </c>
      <c r="U376" s="65">
        <v>2</v>
      </c>
      <c r="V376" s="65">
        <v>11</v>
      </c>
      <c r="W376" s="92" t="s">
        <v>1536</v>
      </c>
      <c r="X376" s="92" t="s">
        <v>1503</v>
      </c>
      <c r="Y376" s="99"/>
      <c r="Z376" s="40"/>
      <c r="AA376" s="40"/>
    </row>
    <row r="377" s="44" customFormat="true" ht="30" customHeight="true" spans="1:27">
      <c r="A377" s="64">
        <v>371</v>
      </c>
      <c r="B377" s="65" t="s">
        <v>80</v>
      </c>
      <c r="C377" s="65" t="s">
        <v>92</v>
      </c>
      <c r="D377" s="65" t="s">
        <v>168</v>
      </c>
      <c r="E377" s="65" t="s">
        <v>1473</v>
      </c>
      <c r="F377" s="65" t="s">
        <v>1532</v>
      </c>
      <c r="G377" s="65" t="s">
        <v>1537</v>
      </c>
      <c r="H377" s="65" t="s">
        <v>86</v>
      </c>
      <c r="I377" s="65" t="s">
        <v>1538</v>
      </c>
      <c r="J377" s="65">
        <v>2025.01</v>
      </c>
      <c r="K377" s="65">
        <v>2025.12</v>
      </c>
      <c r="L377" s="65" t="s">
        <v>88</v>
      </c>
      <c r="M377" s="65" t="s">
        <v>1539</v>
      </c>
      <c r="N377" s="73">
        <v>35</v>
      </c>
      <c r="O377" s="73">
        <v>35</v>
      </c>
      <c r="P377" s="73">
        <v>0</v>
      </c>
      <c r="Q377" s="65">
        <v>1</v>
      </c>
      <c r="R377" s="89">
        <v>64</v>
      </c>
      <c r="S377" s="65">
        <v>218</v>
      </c>
      <c r="T377" s="65">
        <v>0</v>
      </c>
      <c r="U377" s="65">
        <v>5</v>
      </c>
      <c r="V377" s="65">
        <v>9</v>
      </c>
      <c r="W377" s="92" t="s">
        <v>1540</v>
      </c>
      <c r="X377" s="92" t="s">
        <v>1503</v>
      </c>
      <c r="Y377" s="99"/>
      <c r="Z377" s="40"/>
      <c r="AA377" s="40"/>
    </row>
    <row r="378" s="44" customFormat="true" ht="30" customHeight="true" spans="1:27">
      <c r="A378" s="64">
        <v>372</v>
      </c>
      <c r="B378" s="65" t="s">
        <v>80</v>
      </c>
      <c r="C378" s="65" t="s">
        <v>92</v>
      </c>
      <c r="D378" s="65" t="s">
        <v>168</v>
      </c>
      <c r="E378" s="65" t="s">
        <v>1473</v>
      </c>
      <c r="F378" s="65" t="s">
        <v>1532</v>
      </c>
      <c r="G378" s="65" t="s">
        <v>1541</v>
      </c>
      <c r="H378" s="65" t="s">
        <v>86</v>
      </c>
      <c r="I378" s="65" t="s">
        <v>1542</v>
      </c>
      <c r="J378" s="65">
        <v>2025.01</v>
      </c>
      <c r="K378" s="73">
        <v>2025.12</v>
      </c>
      <c r="L378" s="65" t="s">
        <v>88</v>
      </c>
      <c r="M378" s="65" t="s">
        <v>1543</v>
      </c>
      <c r="N378" s="73">
        <v>21</v>
      </c>
      <c r="O378" s="73">
        <v>21</v>
      </c>
      <c r="P378" s="73">
        <v>0</v>
      </c>
      <c r="Q378" s="65">
        <v>1</v>
      </c>
      <c r="R378" s="89">
        <v>44</v>
      </c>
      <c r="S378" s="65">
        <v>156</v>
      </c>
      <c r="T378" s="65">
        <v>0</v>
      </c>
      <c r="U378" s="65">
        <v>5</v>
      </c>
      <c r="V378" s="65">
        <v>9</v>
      </c>
      <c r="W378" s="92" t="s">
        <v>1544</v>
      </c>
      <c r="X378" s="92" t="s">
        <v>1503</v>
      </c>
      <c r="Y378" s="99"/>
      <c r="Z378" s="40"/>
      <c r="AA378" s="40"/>
    </row>
    <row r="379" s="44" customFormat="true" ht="30" customHeight="true" spans="1:27">
      <c r="A379" s="64">
        <v>373</v>
      </c>
      <c r="B379" s="65" t="s">
        <v>80</v>
      </c>
      <c r="C379" s="65" t="s">
        <v>92</v>
      </c>
      <c r="D379" s="65" t="s">
        <v>168</v>
      </c>
      <c r="E379" s="65" t="s">
        <v>1473</v>
      </c>
      <c r="F379" s="65" t="s">
        <v>1532</v>
      </c>
      <c r="G379" s="65" t="s">
        <v>1545</v>
      </c>
      <c r="H379" s="65" t="s">
        <v>86</v>
      </c>
      <c r="I379" s="65" t="s">
        <v>1546</v>
      </c>
      <c r="J379" s="65">
        <v>2025.01</v>
      </c>
      <c r="K379" s="65">
        <v>2025.12</v>
      </c>
      <c r="L379" s="65" t="s">
        <v>88</v>
      </c>
      <c r="M379" s="65" t="s">
        <v>1547</v>
      </c>
      <c r="N379" s="73">
        <v>21</v>
      </c>
      <c r="O379" s="73">
        <v>21</v>
      </c>
      <c r="P379" s="73">
        <v>0</v>
      </c>
      <c r="Q379" s="65">
        <v>1</v>
      </c>
      <c r="R379" s="89">
        <v>20</v>
      </c>
      <c r="S379" s="65">
        <v>62</v>
      </c>
      <c r="T379" s="65">
        <v>0</v>
      </c>
      <c r="U379" s="65">
        <v>0</v>
      </c>
      <c r="V379" s="65">
        <v>0</v>
      </c>
      <c r="W379" s="92" t="s">
        <v>1548</v>
      </c>
      <c r="X379" s="92" t="s">
        <v>1503</v>
      </c>
      <c r="Y379" s="99"/>
      <c r="Z379" s="40"/>
      <c r="AA379" s="40"/>
    </row>
    <row r="380" s="44" customFormat="true" ht="30" customHeight="true" spans="1:27">
      <c r="A380" s="64">
        <v>374</v>
      </c>
      <c r="B380" s="65" t="s">
        <v>80</v>
      </c>
      <c r="C380" s="65" t="s">
        <v>92</v>
      </c>
      <c r="D380" s="65" t="s">
        <v>168</v>
      </c>
      <c r="E380" s="65" t="s">
        <v>1473</v>
      </c>
      <c r="F380" s="65" t="s">
        <v>1532</v>
      </c>
      <c r="G380" s="65" t="s">
        <v>1549</v>
      </c>
      <c r="H380" s="65" t="s">
        <v>86</v>
      </c>
      <c r="I380" s="65" t="s">
        <v>1550</v>
      </c>
      <c r="J380" s="65">
        <v>2025.01</v>
      </c>
      <c r="K380" s="73">
        <v>2025.12</v>
      </c>
      <c r="L380" s="65" t="s">
        <v>88</v>
      </c>
      <c r="M380" s="65" t="s">
        <v>1551</v>
      </c>
      <c r="N380" s="73">
        <v>14</v>
      </c>
      <c r="O380" s="73">
        <v>14</v>
      </c>
      <c r="P380" s="73">
        <v>0</v>
      </c>
      <c r="Q380" s="65">
        <v>1</v>
      </c>
      <c r="R380" s="89">
        <v>46</v>
      </c>
      <c r="S380" s="65">
        <v>168</v>
      </c>
      <c r="T380" s="65">
        <v>0</v>
      </c>
      <c r="U380" s="65">
        <v>1</v>
      </c>
      <c r="V380" s="65">
        <v>5</v>
      </c>
      <c r="W380" s="92" t="s">
        <v>1552</v>
      </c>
      <c r="X380" s="92" t="s">
        <v>1503</v>
      </c>
      <c r="Y380" s="99"/>
      <c r="Z380" s="40"/>
      <c r="AA380" s="40"/>
    </row>
    <row r="381" s="44" customFormat="true" ht="30" customHeight="true" spans="1:27">
      <c r="A381" s="64">
        <v>375</v>
      </c>
      <c r="B381" s="65" t="s">
        <v>80</v>
      </c>
      <c r="C381" s="65" t="s">
        <v>92</v>
      </c>
      <c r="D381" s="65" t="s">
        <v>168</v>
      </c>
      <c r="E381" s="65" t="s">
        <v>1473</v>
      </c>
      <c r="F381" s="65" t="s">
        <v>1532</v>
      </c>
      <c r="G381" s="65" t="s">
        <v>1553</v>
      </c>
      <c r="H381" s="65" t="s">
        <v>86</v>
      </c>
      <c r="I381" s="65" t="s">
        <v>1554</v>
      </c>
      <c r="J381" s="65">
        <v>2025.01</v>
      </c>
      <c r="K381" s="65">
        <v>2025.12</v>
      </c>
      <c r="L381" s="65" t="s">
        <v>88</v>
      </c>
      <c r="M381" s="65" t="s">
        <v>1555</v>
      </c>
      <c r="N381" s="73">
        <v>14</v>
      </c>
      <c r="O381" s="73">
        <v>14</v>
      </c>
      <c r="P381" s="73">
        <v>0</v>
      </c>
      <c r="Q381" s="65">
        <v>1</v>
      </c>
      <c r="R381" s="89">
        <v>30</v>
      </c>
      <c r="S381" s="65">
        <v>111</v>
      </c>
      <c r="T381" s="65">
        <v>0</v>
      </c>
      <c r="U381" s="65">
        <v>2</v>
      </c>
      <c r="V381" s="65">
        <v>7</v>
      </c>
      <c r="W381" s="92" t="s">
        <v>1556</v>
      </c>
      <c r="X381" s="92" t="s">
        <v>1503</v>
      </c>
      <c r="Y381" s="99"/>
      <c r="Z381" s="40"/>
      <c r="AA381" s="40"/>
    </row>
    <row r="382" s="44" customFormat="true" ht="30" customHeight="true" spans="1:27">
      <c r="A382" s="64">
        <v>376</v>
      </c>
      <c r="B382" s="65" t="s">
        <v>115</v>
      </c>
      <c r="C382" s="65" t="s">
        <v>116</v>
      </c>
      <c r="D382" s="65" t="s">
        <v>117</v>
      </c>
      <c r="E382" s="65" t="s">
        <v>1473</v>
      </c>
      <c r="F382" s="65" t="s">
        <v>1532</v>
      </c>
      <c r="G382" s="65" t="s">
        <v>1557</v>
      </c>
      <c r="H382" s="65" t="s">
        <v>155</v>
      </c>
      <c r="I382" s="65" t="s">
        <v>1558</v>
      </c>
      <c r="J382" s="65">
        <v>2025.01</v>
      </c>
      <c r="K382" s="73">
        <v>2025.12</v>
      </c>
      <c r="L382" s="65" t="s">
        <v>88</v>
      </c>
      <c r="M382" s="65" t="s">
        <v>1559</v>
      </c>
      <c r="N382" s="73">
        <v>35</v>
      </c>
      <c r="O382" s="73">
        <v>35</v>
      </c>
      <c r="P382" s="73">
        <v>0</v>
      </c>
      <c r="Q382" s="65">
        <v>1</v>
      </c>
      <c r="R382" s="89">
        <v>64</v>
      </c>
      <c r="S382" s="65">
        <v>218</v>
      </c>
      <c r="T382" s="65">
        <v>0</v>
      </c>
      <c r="U382" s="65">
        <v>5</v>
      </c>
      <c r="V382" s="65">
        <v>9</v>
      </c>
      <c r="W382" s="92" t="s">
        <v>1560</v>
      </c>
      <c r="X382" s="93" t="s">
        <v>1561</v>
      </c>
      <c r="Y382" s="99"/>
      <c r="Z382" s="40"/>
      <c r="AA382" s="40"/>
    </row>
    <row r="383" s="44" customFormat="true" ht="30" customHeight="true" spans="1:27">
      <c r="A383" s="64">
        <v>377</v>
      </c>
      <c r="B383" s="65" t="s">
        <v>115</v>
      </c>
      <c r="C383" s="65" t="s">
        <v>116</v>
      </c>
      <c r="D383" s="65" t="s">
        <v>117</v>
      </c>
      <c r="E383" s="65" t="s">
        <v>1473</v>
      </c>
      <c r="F383" s="65" t="s">
        <v>1532</v>
      </c>
      <c r="G383" s="65" t="s">
        <v>1557</v>
      </c>
      <c r="H383" s="65" t="s">
        <v>155</v>
      </c>
      <c r="I383" s="65" t="s">
        <v>1562</v>
      </c>
      <c r="J383" s="65">
        <v>2025.01</v>
      </c>
      <c r="K383" s="65">
        <v>2025.12</v>
      </c>
      <c r="L383" s="65" t="s">
        <v>88</v>
      </c>
      <c r="M383" s="65" t="s">
        <v>1563</v>
      </c>
      <c r="N383" s="73">
        <v>14</v>
      </c>
      <c r="O383" s="73">
        <v>14</v>
      </c>
      <c r="P383" s="73">
        <v>0</v>
      </c>
      <c r="Q383" s="65">
        <v>1</v>
      </c>
      <c r="R383" s="89">
        <v>138</v>
      </c>
      <c r="S383" s="65">
        <v>505</v>
      </c>
      <c r="T383" s="65">
        <v>0</v>
      </c>
      <c r="U383" s="65">
        <v>6</v>
      </c>
      <c r="V383" s="65">
        <v>16</v>
      </c>
      <c r="W383" s="92" t="s">
        <v>1564</v>
      </c>
      <c r="X383" s="93" t="s">
        <v>1561</v>
      </c>
      <c r="Y383" s="99"/>
      <c r="Z383" s="40"/>
      <c r="AA383" s="40"/>
    </row>
    <row r="384" s="44" customFormat="true" ht="30" customHeight="true" spans="1:27">
      <c r="A384" s="64">
        <v>378</v>
      </c>
      <c r="B384" s="65" t="s">
        <v>115</v>
      </c>
      <c r="C384" s="65" t="s">
        <v>116</v>
      </c>
      <c r="D384" s="65" t="s">
        <v>117</v>
      </c>
      <c r="E384" s="65" t="s">
        <v>1473</v>
      </c>
      <c r="F384" s="65" t="s">
        <v>1532</v>
      </c>
      <c r="G384" s="65" t="s">
        <v>1565</v>
      </c>
      <c r="H384" s="65" t="s">
        <v>86</v>
      </c>
      <c r="I384" s="65" t="s">
        <v>1566</v>
      </c>
      <c r="J384" s="65">
        <v>2025.01</v>
      </c>
      <c r="K384" s="73">
        <v>2025.12</v>
      </c>
      <c r="L384" s="65" t="s">
        <v>88</v>
      </c>
      <c r="M384" s="65" t="s">
        <v>1567</v>
      </c>
      <c r="N384" s="73">
        <v>30</v>
      </c>
      <c r="O384" s="73">
        <v>30</v>
      </c>
      <c r="P384" s="73">
        <v>0</v>
      </c>
      <c r="Q384" s="65">
        <v>1</v>
      </c>
      <c r="R384" s="89">
        <v>264</v>
      </c>
      <c r="S384" s="65">
        <v>635</v>
      </c>
      <c r="T384" s="65">
        <v>0</v>
      </c>
      <c r="U384" s="65">
        <v>20</v>
      </c>
      <c r="V384" s="65">
        <v>55</v>
      </c>
      <c r="W384" s="92" t="s">
        <v>1568</v>
      </c>
      <c r="X384" s="93" t="s">
        <v>1569</v>
      </c>
      <c r="Y384" s="99"/>
      <c r="Z384" s="40"/>
      <c r="AA384" s="40"/>
    </row>
    <row r="385" s="44" customFormat="true" ht="30" customHeight="true" spans="1:27">
      <c r="A385" s="64">
        <v>379</v>
      </c>
      <c r="B385" s="65" t="s">
        <v>115</v>
      </c>
      <c r="C385" s="65" t="s">
        <v>603</v>
      </c>
      <c r="D385" s="65" t="s">
        <v>604</v>
      </c>
      <c r="E385" s="65" t="s">
        <v>1473</v>
      </c>
      <c r="F385" s="65" t="s">
        <v>1570</v>
      </c>
      <c r="G385" s="65" t="s">
        <v>1571</v>
      </c>
      <c r="H385" s="65" t="s">
        <v>86</v>
      </c>
      <c r="I385" s="65" t="s">
        <v>1570</v>
      </c>
      <c r="J385" s="65">
        <v>2025.01</v>
      </c>
      <c r="K385" s="65">
        <v>2025.12</v>
      </c>
      <c r="L385" s="65" t="s">
        <v>88</v>
      </c>
      <c r="M385" s="65" t="s">
        <v>1572</v>
      </c>
      <c r="N385" s="73">
        <v>25</v>
      </c>
      <c r="O385" s="73">
        <v>25</v>
      </c>
      <c r="P385" s="73">
        <v>0</v>
      </c>
      <c r="Q385" s="110">
        <v>1</v>
      </c>
      <c r="R385" s="65">
        <v>120</v>
      </c>
      <c r="S385" s="110">
        <v>410</v>
      </c>
      <c r="T385" s="65">
        <v>0</v>
      </c>
      <c r="U385" s="110">
        <v>5</v>
      </c>
      <c r="V385" s="110">
        <v>15</v>
      </c>
      <c r="W385" s="92" t="s">
        <v>1573</v>
      </c>
      <c r="X385" s="92" t="s">
        <v>1574</v>
      </c>
      <c r="Y385" s="99"/>
      <c r="Z385" s="40"/>
      <c r="AA385" s="40"/>
    </row>
    <row r="386" s="44" customFormat="true" ht="30" customHeight="true" spans="1:27">
      <c r="A386" s="64">
        <v>380</v>
      </c>
      <c r="B386" s="65" t="s">
        <v>115</v>
      </c>
      <c r="C386" s="65" t="s">
        <v>116</v>
      </c>
      <c r="D386" s="65" t="s">
        <v>117</v>
      </c>
      <c r="E386" s="65" t="s">
        <v>1473</v>
      </c>
      <c r="F386" s="65" t="s">
        <v>1570</v>
      </c>
      <c r="G386" s="65" t="s">
        <v>1575</v>
      </c>
      <c r="H386" s="65" t="s">
        <v>86</v>
      </c>
      <c r="I386" s="65" t="s">
        <v>1570</v>
      </c>
      <c r="J386" s="65">
        <v>2025.01</v>
      </c>
      <c r="K386" s="73">
        <v>2025.12</v>
      </c>
      <c r="L386" s="65" t="s">
        <v>88</v>
      </c>
      <c r="M386" s="65" t="s">
        <v>1576</v>
      </c>
      <c r="N386" s="73">
        <v>70</v>
      </c>
      <c r="O386" s="73">
        <v>70</v>
      </c>
      <c r="P386" s="73">
        <v>0</v>
      </c>
      <c r="Q386" s="110">
        <v>1</v>
      </c>
      <c r="R386" s="110">
        <v>23</v>
      </c>
      <c r="S386" s="110">
        <v>118</v>
      </c>
      <c r="T386" s="65">
        <v>0</v>
      </c>
      <c r="U386" s="110">
        <v>3</v>
      </c>
      <c r="V386" s="110">
        <v>6</v>
      </c>
      <c r="W386" s="92" t="s">
        <v>1482</v>
      </c>
      <c r="X386" s="92" t="s">
        <v>1483</v>
      </c>
      <c r="Y386" s="99"/>
      <c r="Z386" s="40"/>
      <c r="AA386" s="40"/>
    </row>
    <row r="387" s="44" customFormat="true" ht="30" customHeight="true" spans="1:27">
      <c r="A387" s="64">
        <v>381</v>
      </c>
      <c r="B387" s="65" t="s">
        <v>115</v>
      </c>
      <c r="C387" s="65" t="s">
        <v>116</v>
      </c>
      <c r="D387" s="65" t="s">
        <v>142</v>
      </c>
      <c r="E387" s="70" t="s">
        <v>1473</v>
      </c>
      <c r="F387" s="70" t="s">
        <v>1570</v>
      </c>
      <c r="G387" s="70" t="s">
        <v>1577</v>
      </c>
      <c r="H387" s="65" t="s">
        <v>86</v>
      </c>
      <c r="I387" s="70" t="s">
        <v>1570</v>
      </c>
      <c r="J387" s="65">
        <v>2025.01</v>
      </c>
      <c r="K387" s="65">
        <v>2025.12</v>
      </c>
      <c r="L387" s="65" t="s">
        <v>88</v>
      </c>
      <c r="M387" s="70" t="s">
        <v>1578</v>
      </c>
      <c r="N387" s="85">
        <v>52</v>
      </c>
      <c r="O387" s="85">
        <v>52</v>
      </c>
      <c r="P387" s="85">
        <v>0</v>
      </c>
      <c r="Q387" s="139">
        <v>1</v>
      </c>
      <c r="R387" s="70">
        <v>28</v>
      </c>
      <c r="S387" s="70">
        <v>85</v>
      </c>
      <c r="T387" s="65">
        <v>0</v>
      </c>
      <c r="U387" s="70">
        <v>5</v>
      </c>
      <c r="V387" s="70">
        <v>10</v>
      </c>
      <c r="W387" s="96" t="s">
        <v>1579</v>
      </c>
      <c r="X387" s="96" t="s">
        <v>1580</v>
      </c>
      <c r="Y387" s="140"/>
      <c r="Z387" s="40"/>
      <c r="AA387" s="40"/>
    </row>
    <row r="388" s="51" customFormat="true" ht="30" customHeight="true" spans="1:16384">
      <c r="A388" s="64">
        <v>382</v>
      </c>
      <c r="B388" s="65" t="s">
        <v>115</v>
      </c>
      <c r="C388" s="65" t="s">
        <v>116</v>
      </c>
      <c r="D388" s="65" t="s">
        <v>117</v>
      </c>
      <c r="E388" s="65" t="s">
        <v>1473</v>
      </c>
      <c r="F388" s="65" t="s">
        <v>1581</v>
      </c>
      <c r="G388" s="65" t="s">
        <v>1582</v>
      </c>
      <c r="H388" s="65" t="s">
        <v>86</v>
      </c>
      <c r="I388" s="65" t="s">
        <v>1581</v>
      </c>
      <c r="J388" s="65">
        <v>2025.01</v>
      </c>
      <c r="K388" s="73">
        <v>2025.12</v>
      </c>
      <c r="L388" s="65" t="s">
        <v>88</v>
      </c>
      <c r="M388" s="65" t="s">
        <v>1583</v>
      </c>
      <c r="N388" s="73">
        <v>38</v>
      </c>
      <c r="O388" s="73">
        <v>38</v>
      </c>
      <c r="P388" s="73">
        <v>0</v>
      </c>
      <c r="Q388" s="65">
        <v>2</v>
      </c>
      <c r="R388" s="65">
        <v>100</v>
      </c>
      <c r="S388" s="65">
        <v>400</v>
      </c>
      <c r="T388" s="65">
        <v>0</v>
      </c>
      <c r="U388" s="65">
        <v>7</v>
      </c>
      <c r="V388" s="65">
        <v>22</v>
      </c>
      <c r="W388" s="92" t="s">
        <v>1482</v>
      </c>
      <c r="X388" s="92" t="s">
        <v>1513</v>
      </c>
      <c r="Y388" s="99"/>
      <c r="Z388" s="40"/>
      <c r="AA388" s="40"/>
      <c r="AB388" s="141"/>
      <c r="AC388" s="141"/>
      <c r="AD388" s="141"/>
      <c r="AE388" s="141"/>
      <c r="AF388" s="141"/>
      <c r="AG388" s="141"/>
      <c r="AH388" s="141"/>
      <c r="AI388" s="141"/>
      <c r="AJ388" s="141"/>
      <c r="AK388" s="141"/>
      <c r="AL388" s="141"/>
      <c r="AM388" s="141"/>
      <c r="AN388" s="141"/>
      <c r="AO388" s="141"/>
      <c r="AP388" s="141"/>
      <c r="AQ388" s="141"/>
      <c r="AR388" s="141"/>
      <c r="AS388" s="141"/>
      <c r="AT388" s="141"/>
      <c r="AU388" s="141"/>
      <c r="AV388" s="141"/>
      <c r="AW388" s="141"/>
      <c r="AX388" s="141"/>
      <c r="AY388" s="141"/>
      <c r="AZ388" s="141"/>
      <c r="BA388" s="141"/>
      <c r="BB388" s="141"/>
      <c r="BC388" s="141"/>
      <c r="BD388" s="141"/>
      <c r="BE388" s="141"/>
      <c r="BF388" s="141"/>
      <c r="BG388" s="141"/>
      <c r="BH388" s="141"/>
      <c r="BI388" s="141"/>
      <c r="BJ388" s="141"/>
      <c r="BK388" s="141"/>
      <c r="BL388" s="141"/>
      <c r="BM388" s="141"/>
      <c r="BN388" s="141"/>
      <c r="BO388" s="141"/>
      <c r="BP388" s="141"/>
      <c r="BQ388" s="141"/>
      <c r="BR388" s="141"/>
      <c r="BS388" s="141"/>
      <c r="BT388" s="141"/>
      <c r="BU388" s="141"/>
      <c r="BV388" s="141"/>
      <c r="BW388" s="141"/>
      <c r="BX388" s="141"/>
      <c r="BY388" s="141"/>
      <c r="BZ388" s="141"/>
      <c r="CA388" s="141"/>
      <c r="CB388" s="141"/>
      <c r="CC388" s="141"/>
      <c r="CD388" s="141"/>
      <c r="CE388" s="141"/>
      <c r="CF388" s="141"/>
      <c r="CG388" s="141"/>
      <c r="CH388" s="141"/>
      <c r="CI388" s="141"/>
      <c r="CJ388" s="141"/>
      <c r="CK388" s="141"/>
      <c r="CL388" s="141"/>
      <c r="CM388" s="141"/>
      <c r="CN388" s="141"/>
      <c r="CO388" s="141"/>
      <c r="CP388" s="141"/>
      <c r="CQ388" s="141"/>
      <c r="CR388" s="141"/>
      <c r="CS388" s="141"/>
      <c r="CT388" s="141"/>
      <c r="CU388" s="141"/>
      <c r="CV388" s="141"/>
      <c r="CW388" s="141"/>
      <c r="CX388" s="141"/>
      <c r="CY388" s="141"/>
      <c r="CZ388" s="141"/>
      <c r="DA388" s="141"/>
      <c r="DB388" s="141"/>
      <c r="DC388" s="141"/>
      <c r="DD388" s="141"/>
      <c r="DE388" s="141"/>
      <c r="DF388" s="141"/>
      <c r="DG388" s="141"/>
      <c r="DH388" s="141"/>
      <c r="DI388" s="141"/>
      <c r="DJ388" s="141"/>
      <c r="DK388" s="141"/>
      <c r="DL388" s="141"/>
      <c r="DM388" s="141"/>
      <c r="DN388" s="141"/>
      <c r="DO388" s="141"/>
      <c r="DP388" s="141"/>
      <c r="DQ388" s="141"/>
      <c r="DR388" s="141"/>
      <c r="DS388" s="141"/>
      <c r="DT388" s="141"/>
      <c r="DU388" s="141"/>
      <c r="DV388" s="141"/>
      <c r="DW388" s="141"/>
      <c r="DX388" s="141"/>
      <c r="DY388" s="141"/>
      <c r="DZ388" s="141"/>
      <c r="EA388" s="141"/>
      <c r="EB388" s="141"/>
      <c r="EC388" s="141"/>
      <c r="ED388" s="141"/>
      <c r="EE388" s="141"/>
      <c r="EF388" s="141"/>
      <c r="EG388" s="141"/>
      <c r="EH388" s="141"/>
      <c r="EI388" s="141"/>
      <c r="EJ388" s="141"/>
      <c r="EK388" s="141"/>
      <c r="EL388" s="141"/>
      <c r="EM388" s="141"/>
      <c r="EN388" s="141"/>
      <c r="EO388" s="141"/>
      <c r="EP388" s="141"/>
      <c r="EQ388" s="141"/>
      <c r="ER388" s="141"/>
      <c r="ES388" s="141"/>
      <c r="ET388" s="141"/>
      <c r="EU388" s="141"/>
      <c r="EV388" s="141"/>
      <c r="EW388" s="141"/>
      <c r="EX388" s="141"/>
      <c r="EY388" s="141"/>
      <c r="EZ388" s="141"/>
      <c r="FA388" s="141"/>
      <c r="FB388" s="141"/>
      <c r="FC388" s="141"/>
      <c r="FD388" s="141"/>
      <c r="FE388" s="141"/>
      <c r="FF388" s="141"/>
      <c r="FG388" s="141"/>
      <c r="FH388" s="141"/>
      <c r="FI388" s="141"/>
      <c r="FJ388" s="141"/>
      <c r="FK388" s="141"/>
      <c r="FL388" s="141"/>
      <c r="FM388" s="141"/>
      <c r="FN388" s="141"/>
      <c r="FO388" s="141"/>
      <c r="FP388" s="141"/>
      <c r="FQ388" s="141"/>
      <c r="FR388" s="141"/>
      <c r="FS388" s="141"/>
      <c r="FT388" s="141"/>
      <c r="FU388" s="141"/>
      <c r="FV388" s="141"/>
      <c r="FW388" s="141"/>
      <c r="FX388" s="141"/>
      <c r="FY388" s="141"/>
      <c r="FZ388" s="141"/>
      <c r="GA388" s="141"/>
      <c r="GB388" s="141"/>
      <c r="GC388" s="141"/>
      <c r="GD388" s="141"/>
      <c r="GE388" s="141"/>
      <c r="GF388" s="141"/>
      <c r="GG388" s="141"/>
      <c r="GH388" s="141"/>
      <c r="GI388" s="141"/>
      <c r="GJ388" s="141"/>
      <c r="GK388" s="141"/>
      <c r="GL388" s="141"/>
      <c r="GM388" s="141"/>
      <c r="GN388" s="141"/>
      <c r="GO388" s="141"/>
      <c r="GP388" s="141"/>
      <c r="GQ388" s="141"/>
      <c r="GR388" s="141"/>
      <c r="GS388" s="141"/>
      <c r="GT388" s="141"/>
      <c r="GU388" s="141"/>
      <c r="GV388" s="141"/>
      <c r="GW388" s="141"/>
      <c r="GX388" s="141"/>
      <c r="GY388" s="141"/>
      <c r="GZ388" s="141"/>
      <c r="HA388" s="141"/>
      <c r="HB388" s="141"/>
      <c r="HC388" s="141"/>
      <c r="HD388" s="141"/>
      <c r="HE388" s="141"/>
      <c r="HF388" s="141"/>
      <c r="HG388" s="141"/>
      <c r="HH388" s="141"/>
      <c r="HI388" s="141"/>
      <c r="HJ388" s="141"/>
      <c r="HK388" s="141"/>
      <c r="HL388" s="141"/>
      <c r="HM388" s="141"/>
      <c r="HN388" s="141"/>
      <c r="HO388" s="141"/>
      <c r="HP388" s="141"/>
      <c r="HQ388" s="141"/>
      <c r="HR388" s="141"/>
      <c r="HS388" s="141"/>
      <c r="HT388" s="141"/>
      <c r="HU388" s="141"/>
      <c r="HV388" s="141"/>
      <c r="HW388" s="141"/>
      <c r="HX388" s="141"/>
      <c r="HY388" s="141"/>
      <c r="HZ388" s="141"/>
      <c r="IA388" s="141"/>
      <c r="IB388" s="141"/>
      <c r="IC388" s="141"/>
      <c r="ID388" s="141"/>
      <c r="IE388" s="141"/>
      <c r="IF388" s="141"/>
      <c r="IG388" s="141"/>
      <c r="IH388" s="141"/>
      <c r="II388" s="141"/>
      <c r="IJ388" s="141"/>
      <c r="IK388" s="141"/>
      <c r="IL388" s="141"/>
      <c r="IM388" s="141"/>
      <c r="IN388" s="141"/>
      <c r="IO388" s="141"/>
      <c r="IP388" s="141"/>
      <c r="IQ388" s="141"/>
      <c r="IR388" s="141"/>
      <c r="IS388" s="141"/>
      <c r="IT388" s="141"/>
      <c r="IU388" s="141"/>
      <c r="IV388" s="141"/>
      <c r="IW388" s="141"/>
      <c r="IX388" s="141"/>
      <c r="IY388" s="141"/>
      <c r="IZ388" s="141"/>
      <c r="JA388" s="141"/>
      <c r="JB388" s="141"/>
      <c r="JC388" s="141"/>
      <c r="JD388" s="141"/>
      <c r="JE388" s="141"/>
      <c r="JF388" s="141"/>
      <c r="JG388" s="141"/>
      <c r="JH388" s="141"/>
      <c r="JI388" s="141"/>
      <c r="JJ388" s="141"/>
      <c r="JK388" s="141"/>
      <c r="JL388" s="141"/>
      <c r="JM388" s="141"/>
      <c r="JN388" s="141"/>
      <c r="JO388" s="141"/>
      <c r="JP388" s="141"/>
      <c r="JQ388" s="141"/>
      <c r="JR388" s="141"/>
      <c r="JS388" s="141"/>
      <c r="JT388" s="141"/>
      <c r="JU388" s="141"/>
      <c r="JV388" s="141"/>
      <c r="JW388" s="141"/>
      <c r="JX388" s="141"/>
      <c r="JY388" s="141"/>
      <c r="JZ388" s="141"/>
      <c r="KA388" s="141"/>
      <c r="KB388" s="141"/>
      <c r="KC388" s="141"/>
      <c r="KD388" s="141"/>
      <c r="KE388" s="141"/>
      <c r="KF388" s="141"/>
      <c r="KG388" s="141"/>
      <c r="KH388" s="141"/>
      <c r="KI388" s="141"/>
      <c r="KJ388" s="141"/>
      <c r="KK388" s="141"/>
      <c r="KL388" s="141"/>
      <c r="KM388" s="141"/>
      <c r="KN388" s="141"/>
      <c r="KO388" s="141"/>
      <c r="KP388" s="141"/>
      <c r="KQ388" s="141"/>
      <c r="KR388" s="141"/>
      <c r="KS388" s="141"/>
      <c r="KT388" s="141"/>
      <c r="KU388" s="141"/>
      <c r="KV388" s="141"/>
      <c r="KW388" s="141"/>
      <c r="KX388" s="141"/>
      <c r="KY388" s="141"/>
      <c r="KZ388" s="141"/>
      <c r="LA388" s="141"/>
      <c r="LB388" s="141"/>
      <c r="LC388" s="141"/>
      <c r="LD388" s="141"/>
      <c r="LE388" s="141"/>
      <c r="LF388" s="141"/>
      <c r="LG388" s="141"/>
      <c r="LH388" s="141"/>
      <c r="LI388" s="141"/>
      <c r="LJ388" s="141"/>
      <c r="LK388" s="141"/>
      <c r="LL388" s="141"/>
      <c r="LM388" s="141"/>
      <c r="LN388" s="141"/>
      <c r="LO388" s="141"/>
      <c r="LP388" s="141"/>
      <c r="LQ388" s="141"/>
      <c r="LR388" s="141"/>
      <c r="LS388" s="141"/>
      <c r="LT388" s="141"/>
      <c r="LU388" s="141"/>
      <c r="LV388" s="141"/>
      <c r="LW388" s="141"/>
      <c r="LX388" s="141"/>
      <c r="LY388" s="141"/>
      <c r="LZ388" s="141"/>
      <c r="MA388" s="141"/>
      <c r="MB388" s="141"/>
      <c r="MC388" s="141"/>
      <c r="MD388" s="141"/>
      <c r="ME388" s="141"/>
      <c r="MF388" s="141"/>
      <c r="MG388" s="141"/>
      <c r="MH388" s="141"/>
      <c r="MI388" s="141"/>
      <c r="MJ388" s="141"/>
      <c r="MK388" s="141"/>
      <c r="ML388" s="141"/>
      <c r="MM388" s="141"/>
      <c r="MN388" s="141"/>
      <c r="MO388" s="141"/>
      <c r="MP388" s="141"/>
      <c r="MQ388" s="141"/>
      <c r="MR388" s="141"/>
      <c r="MS388" s="141"/>
      <c r="MT388" s="141"/>
      <c r="MU388" s="141"/>
      <c r="MV388" s="141"/>
      <c r="MW388" s="141"/>
      <c r="MX388" s="141"/>
      <c r="MY388" s="141"/>
      <c r="MZ388" s="141"/>
      <c r="NA388" s="141"/>
      <c r="NB388" s="141"/>
      <c r="NC388" s="141"/>
      <c r="ND388" s="141"/>
      <c r="NE388" s="141"/>
      <c r="NF388" s="141"/>
      <c r="NG388" s="141"/>
      <c r="NH388" s="141"/>
      <c r="NI388" s="141"/>
      <c r="NJ388" s="141"/>
      <c r="NK388" s="141"/>
      <c r="NL388" s="141"/>
      <c r="NM388" s="141"/>
      <c r="NN388" s="141"/>
      <c r="NO388" s="141"/>
      <c r="NP388" s="141"/>
      <c r="NQ388" s="141"/>
      <c r="NR388" s="141"/>
      <c r="NS388" s="141"/>
      <c r="NT388" s="141"/>
      <c r="NU388" s="141"/>
      <c r="NV388" s="141"/>
      <c r="NW388" s="141"/>
      <c r="NX388" s="141"/>
      <c r="NY388" s="141"/>
      <c r="NZ388" s="141"/>
      <c r="OA388" s="141"/>
      <c r="OB388" s="141"/>
      <c r="OC388" s="141"/>
      <c r="OD388" s="141"/>
      <c r="OE388" s="141"/>
      <c r="OF388" s="141"/>
      <c r="OG388" s="141"/>
      <c r="OH388" s="141"/>
      <c r="OI388" s="141"/>
      <c r="OJ388" s="141"/>
      <c r="OK388" s="141"/>
      <c r="OL388" s="141"/>
      <c r="OM388" s="141"/>
      <c r="ON388" s="141"/>
      <c r="OO388" s="141"/>
      <c r="OP388" s="141"/>
      <c r="OQ388" s="141"/>
      <c r="OR388" s="141"/>
      <c r="OS388" s="141"/>
      <c r="OT388" s="141"/>
      <c r="OU388" s="141"/>
      <c r="OV388" s="141"/>
      <c r="OW388" s="141"/>
      <c r="OX388" s="141"/>
      <c r="OY388" s="141"/>
      <c r="OZ388" s="141"/>
      <c r="PA388" s="141"/>
      <c r="PB388" s="141"/>
      <c r="PC388" s="141"/>
      <c r="PD388" s="141"/>
      <c r="PE388" s="141"/>
      <c r="PF388" s="141"/>
      <c r="PG388" s="141"/>
      <c r="PH388" s="141"/>
      <c r="PI388" s="141"/>
      <c r="PJ388" s="141"/>
      <c r="PK388" s="141"/>
      <c r="PL388" s="141"/>
      <c r="PM388" s="141"/>
      <c r="PN388" s="141"/>
      <c r="PO388" s="141"/>
      <c r="PP388" s="141"/>
      <c r="PQ388" s="141"/>
      <c r="PR388" s="141"/>
      <c r="PS388" s="141"/>
      <c r="PT388" s="141"/>
      <c r="PU388" s="141"/>
      <c r="PV388" s="141"/>
      <c r="PW388" s="141"/>
      <c r="PX388" s="141"/>
      <c r="PY388" s="141"/>
      <c r="PZ388" s="141"/>
      <c r="QA388" s="141"/>
      <c r="QB388" s="141"/>
      <c r="QC388" s="141"/>
      <c r="QD388" s="141"/>
      <c r="QE388" s="141"/>
      <c r="QF388" s="141"/>
      <c r="QG388" s="141"/>
      <c r="QH388" s="141"/>
      <c r="QI388" s="141"/>
      <c r="QJ388" s="141"/>
      <c r="QK388" s="141"/>
      <c r="QL388" s="141"/>
      <c r="QM388" s="141"/>
      <c r="QN388" s="141"/>
      <c r="QO388" s="141"/>
      <c r="QP388" s="141"/>
      <c r="QQ388" s="141"/>
      <c r="QR388" s="141"/>
      <c r="QS388" s="141"/>
      <c r="QT388" s="141"/>
      <c r="QU388" s="141"/>
      <c r="QV388" s="141"/>
      <c r="QW388" s="141"/>
      <c r="QX388" s="141"/>
      <c r="QY388" s="141"/>
      <c r="QZ388" s="141"/>
      <c r="RA388" s="141"/>
      <c r="RB388" s="141"/>
      <c r="RC388" s="141"/>
      <c r="RD388" s="141"/>
      <c r="RE388" s="141"/>
      <c r="RF388" s="141"/>
      <c r="RG388" s="141"/>
      <c r="RH388" s="141"/>
      <c r="RI388" s="141"/>
      <c r="RJ388" s="141"/>
      <c r="RK388" s="141"/>
      <c r="RL388" s="141"/>
      <c r="RM388" s="141"/>
      <c r="RN388" s="141"/>
      <c r="RO388" s="141"/>
      <c r="RP388" s="141"/>
      <c r="RQ388" s="141"/>
      <c r="RR388" s="141"/>
      <c r="RS388" s="141"/>
      <c r="RT388" s="141"/>
      <c r="RU388" s="141"/>
      <c r="RV388" s="141"/>
      <c r="RW388" s="141"/>
      <c r="RX388" s="141"/>
      <c r="RY388" s="141"/>
      <c r="RZ388" s="141"/>
      <c r="SA388" s="141"/>
      <c r="SB388" s="141"/>
      <c r="SC388" s="141"/>
      <c r="SD388" s="141"/>
      <c r="SE388" s="141"/>
      <c r="SF388" s="141"/>
      <c r="SG388" s="141"/>
      <c r="SH388" s="141"/>
      <c r="SI388" s="141"/>
      <c r="SJ388" s="141"/>
      <c r="SK388" s="141"/>
      <c r="SL388" s="141"/>
      <c r="SM388" s="141"/>
      <c r="SN388" s="141"/>
      <c r="SO388" s="141"/>
      <c r="SP388" s="141"/>
      <c r="SQ388" s="141"/>
      <c r="SR388" s="141"/>
      <c r="SS388" s="141"/>
      <c r="ST388" s="141"/>
      <c r="SU388" s="141"/>
      <c r="SV388" s="141"/>
      <c r="SW388" s="141"/>
      <c r="SX388" s="141"/>
      <c r="SY388" s="141"/>
      <c r="SZ388" s="141"/>
      <c r="TA388" s="141"/>
      <c r="TB388" s="141"/>
      <c r="TC388" s="141"/>
      <c r="TD388" s="141"/>
      <c r="TE388" s="141"/>
      <c r="TF388" s="141"/>
      <c r="TG388" s="141"/>
      <c r="TH388" s="141"/>
      <c r="TI388" s="141"/>
      <c r="TJ388" s="141"/>
      <c r="TK388" s="141"/>
      <c r="TL388" s="141"/>
      <c r="TM388" s="141"/>
      <c r="TN388" s="141"/>
      <c r="TO388" s="141"/>
      <c r="TP388" s="141"/>
      <c r="TQ388" s="141"/>
      <c r="TR388" s="141"/>
      <c r="TS388" s="141"/>
      <c r="TT388" s="141"/>
      <c r="TU388" s="141"/>
      <c r="TV388" s="141"/>
      <c r="TW388" s="141"/>
      <c r="TX388" s="141"/>
      <c r="TY388" s="141"/>
      <c r="TZ388" s="141"/>
      <c r="UA388" s="141"/>
      <c r="UB388" s="141"/>
      <c r="UC388" s="141"/>
      <c r="UD388" s="141"/>
      <c r="UE388" s="141"/>
      <c r="UF388" s="141"/>
      <c r="UG388" s="141"/>
      <c r="UH388" s="141"/>
      <c r="UI388" s="141"/>
      <c r="UJ388" s="141"/>
      <c r="UK388" s="141"/>
      <c r="UL388" s="141"/>
      <c r="UM388" s="141"/>
      <c r="UN388" s="141"/>
      <c r="UO388" s="141"/>
      <c r="UP388" s="141"/>
      <c r="UQ388" s="141"/>
      <c r="UR388" s="141"/>
      <c r="US388" s="141"/>
      <c r="UT388" s="141"/>
      <c r="UU388" s="141"/>
      <c r="UV388" s="141"/>
      <c r="UW388" s="141"/>
      <c r="UX388" s="141"/>
      <c r="UY388" s="141"/>
      <c r="UZ388" s="141"/>
      <c r="VA388" s="141"/>
      <c r="VB388" s="141"/>
      <c r="VC388" s="141"/>
      <c r="VD388" s="141"/>
      <c r="VE388" s="141"/>
      <c r="VF388" s="141"/>
      <c r="VG388" s="141"/>
      <c r="VH388" s="141"/>
      <c r="VI388" s="141"/>
      <c r="VJ388" s="141"/>
      <c r="VK388" s="141"/>
      <c r="VL388" s="141"/>
      <c r="VM388" s="141"/>
      <c r="VN388" s="141"/>
      <c r="VO388" s="141"/>
      <c r="VP388" s="141"/>
      <c r="VQ388" s="141"/>
      <c r="VR388" s="141"/>
      <c r="VS388" s="141"/>
      <c r="VT388" s="141"/>
      <c r="VU388" s="141"/>
      <c r="VV388" s="141"/>
      <c r="VW388" s="141"/>
      <c r="VX388" s="141"/>
      <c r="VY388" s="141"/>
      <c r="VZ388" s="141"/>
      <c r="WA388" s="141"/>
      <c r="WB388" s="141"/>
      <c r="WC388" s="141"/>
      <c r="WD388" s="141"/>
      <c r="WE388" s="141"/>
      <c r="WF388" s="141"/>
      <c r="WG388" s="141"/>
      <c r="WH388" s="141"/>
      <c r="WI388" s="141"/>
      <c r="WJ388" s="141"/>
      <c r="WK388" s="141"/>
      <c r="WL388" s="141"/>
      <c r="WM388" s="141"/>
      <c r="WN388" s="141"/>
      <c r="WO388" s="141"/>
      <c r="WP388" s="141"/>
      <c r="WQ388" s="141"/>
      <c r="WR388" s="141"/>
      <c r="WS388" s="141"/>
      <c r="WT388" s="141"/>
      <c r="WU388" s="141"/>
      <c r="WV388" s="141"/>
      <c r="WW388" s="141"/>
      <c r="WX388" s="141"/>
      <c r="WY388" s="141"/>
      <c r="WZ388" s="141"/>
      <c r="XA388" s="141"/>
      <c r="XB388" s="141"/>
      <c r="XC388" s="141"/>
      <c r="XD388" s="141"/>
      <c r="XE388" s="141"/>
      <c r="XF388" s="141"/>
      <c r="XG388" s="141"/>
      <c r="XH388" s="141"/>
      <c r="XI388" s="141"/>
      <c r="XJ388" s="141"/>
      <c r="XK388" s="141"/>
      <c r="XL388" s="141"/>
      <c r="XM388" s="141"/>
      <c r="XN388" s="141"/>
      <c r="XO388" s="141"/>
      <c r="XP388" s="141"/>
      <c r="XQ388" s="141"/>
      <c r="XR388" s="141"/>
      <c r="XS388" s="141"/>
      <c r="XT388" s="141"/>
      <c r="XU388" s="141"/>
      <c r="XV388" s="141"/>
      <c r="XW388" s="141"/>
      <c r="XX388" s="141"/>
      <c r="XY388" s="141"/>
      <c r="XZ388" s="141"/>
      <c r="YA388" s="141"/>
      <c r="YB388" s="141"/>
      <c r="YC388" s="141"/>
      <c r="YD388" s="141"/>
      <c r="YE388" s="141"/>
      <c r="YF388" s="141"/>
      <c r="YG388" s="141"/>
      <c r="YH388" s="141"/>
      <c r="YI388" s="141"/>
      <c r="YJ388" s="141"/>
      <c r="YK388" s="141"/>
      <c r="YL388" s="141"/>
      <c r="YM388" s="141"/>
      <c r="YN388" s="141"/>
      <c r="YO388" s="141"/>
      <c r="YP388" s="141"/>
      <c r="YQ388" s="141"/>
      <c r="YR388" s="141"/>
      <c r="YS388" s="141"/>
      <c r="YT388" s="141"/>
      <c r="YU388" s="141"/>
      <c r="YV388" s="141"/>
      <c r="YW388" s="141"/>
      <c r="YX388" s="141"/>
      <c r="YY388" s="141"/>
      <c r="YZ388" s="141"/>
      <c r="ZA388" s="141"/>
      <c r="ZB388" s="141"/>
      <c r="ZC388" s="141"/>
      <c r="ZD388" s="141"/>
      <c r="ZE388" s="141"/>
      <c r="ZF388" s="141"/>
      <c r="ZG388" s="141"/>
      <c r="ZH388" s="141"/>
      <c r="ZI388" s="141"/>
      <c r="ZJ388" s="141"/>
      <c r="ZK388" s="141"/>
      <c r="ZL388" s="141"/>
      <c r="ZM388" s="141"/>
      <c r="ZN388" s="141"/>
      <c r="ZO388" s="141"/>
      <c r="ZP388" s="141"/>
      <c r="ZQ388" s="141"/>
      <c r="ZR388" s="141"/>
      <c r="ZS388" s="141"/>
      <c r="ZT388" s="141"/>
      <c r="ZU388" s="141"/>
      <c r="ZV388" s="141"/>
      <c r="ZW388" s="141"/>
      <c r="ZX388" s="141"/>
      <c r="ZY388" s="141"/>
      <c r="ZZ388" s="141"/>
      <c r="AAA388" s="141"/>
      <c r="AAB388" s="141"/>
      <c r="AAC388" s="141"/>
      <c r="AAD388" s="141"/>
      <c r="AAE388" s="141"/>
      <c r="AAF388" s="141"/>
      <c r="AAG388" s="141"/>
      <c r="AAH388" s="141"/>
      <c r="AAI388" s="141"/>
      <c r="AAJ388" s="141"/>
      <c r="AAK388" s="141"/>
      <c r="AAL388" s="141"/>
      <c r="AAM388" s="141"/>
      <c r="AAN388" s="141"/>
      <c r="AAO388" s="141"/>
      <c r="AAP388" s="141"/>
      <c r="AAQ388" s="141"/>
      <c r="AAR388" s="141"/>
      <c r="AAS388" s="141"/>
      <c r="AAT388" s="141"/>
      <c r="AAU388" s="141"/>
      <c r="AAV388" s="141"/>
      <c r="AAW388" s="141"/>
      <c r="AAX388" s="141"/>
      <c r="AAY388" s="141"/>
      <c r="AAZ388" s="141"/>
      <c r="ABA388" s="141"/>
      <c r="ABB388" s="141"/>
      <c r="ABC388" s="141"/>
      <c r="ABD388" s="141"/>
      <c r="ABE388" s="141"/>
      <c r="ABF388" s="141"/>
      <c r="ABG388" s="141"/>
      <c r="ABH388" s="141"/>
      <c r="ABI388" s="141"/>
      <c r="ABJ388" s="141"/>
      <c r="ABK388" s="141"/>
      <c r="ABL388" s="141"/>
      <c r="ABM388" s="141"/>
      <c r="ABN388" s="141"/>
      <c r="ABO388" s="141"/>
      <c r="ABP388" s="141"/>
      <c r="ABQ388" s="141"/>
      <c r="ABR388" s="141"/>
      <c r="ABS388" s="141"/>
      <c r="ABT388" s="141"/>
      <c r="ABU388" s="141"/>
      <c r="ABV388" s="141"/>
      <c r="ABW388" s="141"/>
      <c r="ABX388" s="141"/>
      <c r="ABY388" s="141"/>
      <c r="ABZ388" s="141"/>
      <c r="ACA388" s="141"/>
      <c r="ACB388" s="141"/>
      <c r="ACC388" s="141"/>
      <c r="ACD388" s="141"/>
      <c r="ACE388" s="141"/>
      <c r="ACF388" s="141"/>
      <c r="ACG388" s="141"/>
      <c r="ACH388" s="141"/>
      <c r="ACI388" s="141"/>
      <c r="ACJ388" s="141"/>
      <c r="ACK388" s="141"/>
      <c r="ACL388" s="141"/>
      <c r="ACM388" s="141"/>
      <c r="ACN388" s="141"/>
      <c r="ACO388" s="141"/>
      <c r="ACP388" s="141"/>
      <c r="ACQ388" s="141"/>
      <c r="ACR388" s="141"/>
      <c r="ACS388" s="141"/>
      <c r="ACT388" s="141"/>
      <c r="ACU388" s="141"/>
      <c r="ACV388" s="141"/>
      <c r="ACW388" s="141"/>
      <c r="ACX388" s="141"/>
      <c r="ACY388" s="141"/>
      <c r="ACZ388" s="141"/>
      <c r="ADA388" s="141"/>
      <c r="ADB388" s="141"/>
      <c r="ADC388" s="141"/>
      <c r="ADD388" s="141"/>
      <c r="ADE388" s="141"/>
      <c r="ADF388" s="141"/>
      <c r="ADG388" s="141"/>
      <c r="ADH388" s="141"/>
      <c r="ADI388" s="141"/>
      <c r="ADJ388" s="141"/>
      <c r="ADK388" s="141"/>
      <c r="ADL388" s="141"/>
      <c r="ADM388" s="141"/>
      <c r="ADN388" s="141"/>
      <c r="ADO388" s="141"/>
      <c r="ADP388" s="141"/>
      <c r="ADQ388" s="141"/>
      <c r="ADR388" s="141"/>
      <c r="ADS388" s="141"/>
      <c r="ADT388" s="141"/>
      <c r="ADU388" s="141"/>
      <c r="ADV388" s="141"/>
      <c r="ADW388" s="141"/>
      <c r="ADX388" s="141"/>
      <c r="ADY388" s="141"/>
      <c r="ADZ388" s="141"/>
      <c r="AEA388" s="141"/>
      <c r="AEB388" s="141"/>
      <c r="AEC388" s="141"/>
      <c r="AED388" s="141"/>
      <c r="AEE388" s="141"/>
      <c r="AEF388" s="141"/>
      <c r="AEG388" s="141"/>
      <c r="AEH388" s="141"/>
      <c r="AEI388" s="141"/>
      <c r="AEJ388" s="141"/>
      <c r="AEK388" s="141"/>
      <c r="AEL388" s="141"/>
      <c r="AEM388" s="141"/>
      <c r="AEN388" s="141"/>
      <c r="AEO388" s="141"/>
      <c r="AEP388" s="141"/>
      <c r="AEQ388" s="141"/>
      <c r="AER388" s="141"/>
      <c r="AES388" s="141"/>
      <c r="AET388" s="141"/>
      <c r="AEU388" s="141"/>
      <c r="AEV388" s="141"/>
      <c r="AEW388" s="141"/>
      <c r="AEX388" s="141"/>
      <c r="AEY388" s="141"/>
      <c r="AEZ388" s="141"/>
      <c r="AFA388" s="141"/>
      <c r="AFB388" s="141"/>
      <c r="AFC388" s="141"/>
      <c r="AFD388" s="141"/>
      <c r="AFE388" s="141"/>
      <c r="AFF388" s="141"/>
      <c r="AFG388" s="141"/>
      <c r="AFH388" s="141"/>
      <c r="AFI388" s="141"/>
      <c r="AFJ388" s="141"/>
      <c r="AFK388" s="141"/>
      <c r="AFL388" s="141"/>
      <c r="AFM388" s="141"/>
      <c r="AFN388" s="141"/>
      <c r="AFO388" s="141"/>
      <c r="AFP388" s="141"/>
      <c r="AFQ388" s="141"/>
      <c r="AFR388" s="141"/>
      <c r="AFS388" s="141"/>
      <c r="AFT388" s="141"/>
      <c r="AFU388" s="141"/>
      <c r="AFV388" s="141"/>
      <c r="AFW388" s="141"/>
      <c r="AFX388" s="141"/>
      <c r="AFY388" s="141"/>
      <c r="AFZ388" s="141"/>
      <c r="AGA388" s="141"/>
      <c r="AGB388" s="141"/>
      <c r="AGC388" s="141"/>
      <c r="AGD388" s="141"/>
      <c r="AGE388" s="141"/>
      <c r="AGF388" s="141"/>
      <c r="AGG388" s="141"/>
      <c r="AGH388" s="141"/>
      <c r="AGI388" s="141"/>
      <c r="AGJ388" s="141"/>
      <c r="AGK388" s="141"/>
      <c r="AGL388" s="141"/>
      <c r="AGM388" s="141"/>
      <c r="AGN388" s="141"/>
      <c r="AGO388" s="141"/>
      <c r="AGP388" s="141"/>
      <c r="AGQ388" s="141"/>
      <c r="AGR388" s="141"/>
      <c r="AGS388" s="141"/>
      <c r="AGT388" s="141"/>
      <c r="AGU388" s="141"/>
      <c r="AGV388" s="141"/>
      <c r="AGW388" s="141"/>
      <c r="AGX388" s="141"/>
      <c r="AGY388" s="141"/>
      <c r="AGZ388" s="141"/>
      <c r="AHA388" s="141"/>
      <c r="AHB388" s="141"/>
      <c r="AHC388" s="141"/>
      <c r="AHD388" s="141"/>
      <c r="AHE388" s="141"/>
      <c r="AHF388" s="141"/>
      <c r="AHG388" s="141"/>
      <c r="AHH388" s="141"/>
      <c r="AHI388" s="141"/>
      <c r="AHJ388" s="141"/>
      <c r="AHK388" s="141"/>
      <c r="AHL388" s="141"/>
      <c r="AHM388" s="141"/>
      <c r="AHN388" s="141"/>
      <c r="AHO388" s="141"/>
      <c r="AHP388" s="141"/>
      <c r="AHQ388" s="141"/>
      <c r="AHR388" s="141"/>
      <c r="AHS388" s="141"/>
      <c r="AHT388" s="141"/>
      <c r="AHU388" s="141"/>
      <c r="AHV388" s="141"/>
      <c r="AHW388" s="141"/>
      <c r="AHX388" s="141"/>
      <c r="AHY388" s="141"/>
      <c r="AHZ388" s="141"/>
      <c r="AIA388" s="141"/>
      <c r="AIB388" s="141"/>
      <c r="AIC388" s="141"/>
      <c r="AID388" s="141"/>
      <c r="AIE388" s="141"/>
      <c r="AIF388" s="141"/>
      <c r="AIG388" s="141"/>
      <c r="AIH388" s="141"/>
      <c r="AII388" s="141"/>
      <c r="AIJ388" s="141"/>
      <c r="AIK388" s="141"/>
      <c r="AIL388" s="141"/>
      <c r="AIM388" s="141"/>
      <c r="AIN388" s="141"/>
      <c r="AIO388" s="141"/>
      <c r="AIP388" s="141"/>
      <c r="AIQ388" s="141"/>
      <c r="AIR388" s="141"/>
      <c r="AIS388" s="141"/>
      <c r="AIT388" s="141"/>
      <c r="AIU388" s="141"/>
      <c r="AIV388" s="141"/>
      <c r="AIW388" s="141"/>
      <c r="AIX388" s="141"/>
      <c r="AIY388" s="141"/>
      <c r="AIZ388" s="141"/>
      <c r="AJA388" s="141"/>
      <c r="AJB388" s="141"/>
      <c r="AJC388" s="141"/>
      <c r="AJD388" s="141"/>
      <c r="AJE388" s="141"/>
      <c r="AJF388" s="141"/>
      <c r="AJG388" s="141"/>
      <c r="AJH388" s="141"/>
      <c r="AJI388" s="141"/>
      <c r="AJJ388" s="141"/>
      <c r="AJK388" s="141"/>
      <c r="AJL388" s="141"/>
      <c r="AJM388" s="141"/>
      <c r="AJN388" s="141"/>
      <c r="AJO388" s="141"/>
      <c r="AJP388" s="141"/>
      <c r="AJQ388" s="141"/>
      <c r="AJR388" s="141"/>
      <c r="AJS388" s="141"/>
      <c r="AJT388" s="141"/>
      <c r="AJU388" s="141"/>
      <c r="AJV388" s="141"/>
      <c r="AJW388" s="141"/>
      <c r="AJX388" s="141"/>
      <c r="AJY388" s="141"/>
      <c r="AJZ388" s="141"/>
      <c r="AKA388" s="141"/>
      <c r="AKB388" s="141"/>
      <c r="AKC388" s="141"/>
      <c r="AKD388" s="141"/>
      <c r="AKE388" s="141"/>
      <c r="AKF388" s="141"/>
      <c r="AKG388" s="141"/>
      <c r="AKH388" s="141"/>
      <c r="AKI388" s="141"/>
      <c r="AKJ388" s="141"/>
      <c r="AKK388" s="141"/>
      <c r="AKL388" s="141"/>
      <c r="AKM388" s="141"/>
      <c r="AKN388" s="141"/>
      <c r="AKO388" s="141"/>
      <c r="AKP388" s="141"/>
      <c r="AKQ388" s="141"/>
      <c r="AKR388" s="141"/>
      <c r="AKS388" s="141"/>
      <c r="AKT388" s="141"/>
      <c r="AKU388" s="141"/>
      <c r="AKV388" s="141"/>
      <c r="AKW388" s="141"/>
      <c r="AKX388" s="141"/>
      <c r="AKY388" s="141"/>
      <c r="AKZ388" s="141"/>
      <c r="ALA388" s="141"/>
      <c r="ALB388" s="141"/>
      <c r="ALC388" s="141"/>
      <c r="ALD388" s="141"/>
      <c r="ALE388" s="141"/>
      <c r="ALF388" s="141"/>
      <c r="ALG388" s="141"/>
      <c r="ALH388" s="141"/>
      <c r="ALI388" s="141"/>
      <c r="ALJ388" s="141"/>
      <c r="ALK388" s="141"/>
      <c r="ALL388" s="141"/>
      <c r="ALM388" s="141"/>
      <c r="ALN388" s="141"/>
      <c r="ALO388" s="141"/>
      <c r="ALP388" s="141"/>
      <c r="ALQ388" s="141"/>
      <c r="ALR388" s="141"/>
      <c r="ALS388" s="141"/>
      <c r="ALT388" s="141"/>
      <c r="ALU388" s="141"/>
      <c r="ALV388" s="141"/>
      <c r="ALW388" s="141"/>
      <c r="ALX388" s="141"/>
      <c r="ALY388" s="141"/>
      <c r="ALZ388" s="141"/>
      <c r="AMA388" s="141"/>
      <c r="AMB388" s="141"/>
      <c r="AMC388" s="141"/>
      <c r="AMD388" s="141"/>
      <c r="AME388" s="141"/>
      <c r="AMF388" s="141"/>
      <c r="AMG388" s="141"/>
      <c r="AMH388" s="141"/>
      <c r="AMI388" s="141"/>
      <c r="AMJ388" s="141"/>
      <c r="AMK388" s="141"/>
      <c r="AML388" s="141"/>
      <c r="AMM388" s="141"/>
      <c r="AMN388" s="141"/>
      <c r="AMO388" s="141"/>
      <c r="AMP388" s="141"/>
      <c r="AMQ388" s="141"/>
      <c r="AMR388" s="141"/>
      <c r="AMS388" s="141"/>
      <c r="AMT388" s="141"/>
      <c r="AMU388" s="141"/>
      <c r="AMV388" s="141"/>
      <c r="AMW388" s="141"/>
      <c r="AMX388" s="141"/>
      <c r="AMY388" s="141"/>
      <c r="AMZ388" s="141"/>
      <c r="ANA388" s="141"/>
      <c r="ANB388" s="141"/>
      <c r="ANC388" s="141"/>
      <c r="AND388" s="141"/>
      <c r="ANE388" s="141"/>
      <c r="ANF388" s="141"/>
      <c r="ANG388" s="141"/>
      <c r="ANH388" s="141"/>
      <c r="ANI388" s="141"/>
      <c r="ANJ388" s="141"/>
      <c r="ANK388" s="141"/>
      <c r="ANL388" s="141"/>
      <c r="ANM388" s="141"/>
      <c r="ANN388" s="141"/>
      <c r="ANO388" s="141"/>
      <c r="ANP388" s="141"/>
      <c r="ANQ388" s="141"/>
      <c r="ANR388" s="141"/>
      <c r="ANS388" s="141"/>
      <c r="ANT388" s="141"/>
      <c r="ANU388" s="141"/>
      <c r="ANV388" s="141"/>
      <c r="ANW388" s="141"/>
      <c r="ANX388" s="141"/>
      <c r="ANY388" s="141"/>
      <c r="ANZ388" s="141"/>
      <c r="AOA388" s="141"/>
      <c r="AOB388" s="141"/>
      <c r="AOC388" s="141"/>
      <c r="AOD388" s="141"/>
      <c r="AOE388" s="141"/>
      <c r="AOF388" s="141"/>
      <c r="AOG388" s="141"/>
      <c r="AOH388" s="141"/>
      <c r="AOI388" s="141"/>
      <c r="AOJ388" s="141"/>
      <c r="AOK388" s="141"/>
      <c r="AOL388" s="141"/>
      <c r="AOM388" s="141"/>
      <c r="AON388" s="141"/>
      <c r="AOO388" s="141"/>
      <c r="AOP388" s="141"/>
      <c r="AOQ388" s="141"/>
      <c r="AOR388" s="141"/>
      <c r="AOS388" s="141"/>
      <c r="AOT388" s="141"/>
      <c r="AOU388" s="141"/>
      <c r="AOV388" s="141"/>
      <c r="AOW388" s="141"/>
      <c r="AOX388" s="141"/>
      <c r="AOY388" s="141"/>
      <c r="AOZ388" s="141"/>
      <c r="APA388" s="141"/>
      <c r="APB388" s="141"/>
      <c r="APC388" s="141"/>
      <c r="APD388" s="141"/>
      <c r="APE388" s="141"/>
      <c r="APF388" s="141"/>
      <c r="APG388" s="141"/>
      <c r="APH388" s="141"/>
      <c r="API388" s="141"/>
      <c r="APJ388" s="141"/>
      <c r="APK388" s="141"/>
      <c r="APL388" s="141"/>
      <c r="APM388" s="141"/>
      <c r="APN388" s="141"/>
      <c r="APO388" s="141"/>
      <c r="APP388" s="141"/>
      <c r="APQ388" s="141"/>
      <c r="APR388" s="141"/>
      <c r="APS388" s="141"/>
      <c r="APT388" s="141"/>
      <c r="APU388" s="141"/>
      <c r="APV388" s="141"/>
      <c r="APW388" s="141"/>
      <c r="APX388" s="141"/>
      <c r="APY388" s="141"/>
      <c r="APZ388" s="141"/>
      <c r="AQA388" s="141"/>
      <c r="AQB388" s="141"/>
      <c r="AQC388" s="141"/>
      <c r="AQD388" s="141"/>
      <c r="AQE388" s="141"/>
      <c r="AQF388" s="141"/>
      <c r="AQG388" s="141"/>
      <c r="AQH388" s="141"/>
      <c r="AQI388" s="141"/>
      <c r="AQJ388" s="141"/>
      <c r="AQK388" s="141"/>
      <c r="AQL388" s="141"/>
      <c r="AQM388" s="141"/>
      <c r="AQN388" s="141"/>
      <c r="AQO388" s="141"/>
      <c r="AQP388" s="141"/>
      <c r="AQQ388" s="141"/>
      <c r="AQR388" s="141"/>
      <c r="AQS388" s="141"/>
      <c r="AQT388" s="141"/>
      <c r="AQU388" s="141"/>
      <c r="AQV388" s="141"/>
      <c r="AQW388" s="141"/>
      <c r="AQX388" s="141"/>
      <c r="AQY388" s="141"/>
      <c r="AQZ388" s="141"/>
      <c r="ARA388" s="141"/>
      <c r="ARB388" s="141"/>
      <c r="ARC388" s="141"/>
      <c r="ARD388" s="141"/>
      <c r="ARE388" s="141"/>
      <c r="ARF388" s="141"/>
      <c r="ARG388" s="141"/>
      <c r="ARH388" s="141"/>
      <c r="ARI388" s="141"/>
      <c r="ARJ388" s="141"/>
      <c r="ARK388" s="141"/>
      <c r="ARL388" s="141"/>
      <c r="ARM388" s="141"/>
      <c r="ARN388" s="141"/>
      <c r="ARO388" s="141"/>
      <c r="ARP388" s="141"/>
      <c r="ARQ388" s="141"/>
      <c r="ARR388" s="141"/>
      <c r="ARS388" s="141"/>
      <c r="ART388" s="141"/>
      <c r="ARU388" s="141"/>
      <c r="ARV388" s="141"/>
      <c r="ARW388" s="141"/>
      <c r="ARX388" s="141"/>
      <c r="ARY388" s="141"/>
      <c r="ARZ388" s="141"/>
      <c r="ASA388" s="141"/>
      <c r="ASB388" s="141"/>
      <c r="ASC388" s="141"/>
      <c r="ASD388" s="141"/>
      <c r="ASE388" s="141"/>
      <c r="ASF388" s="141"/>
      <c r="ASG388" s="141"/>
      <c r="ASH388" s="141"/>
      <c r="ASI388" s="141"/>
      <c r="ASJ388" s="141"/>
      <c r="ASK388" s="141"/>
      <c r="ASL388" s="141"/>
      <c r="ASM388" s="141"/>
      <c r="ASN388" s="141"/>
      <c r="ASO388" s="141"/>
      <c r="ASP388" s="141"/>
      <c r="ASQ388" s="141"/>
      <c r="ASR388" s="141"/>
      <c r="ASS388" s="141"/>
      <c r="AST388" s="141"/>
      <c r="ASU388" s="141"/>
      <c r="ASV388" s="141"/>
      <c r="ASW388" s="141"/>
      <c r="ASX388" s="141"/>
      <c r="ASY388" s="141"/>
      <c r="ASZ388" s="141"/>
      <c r="ATA388" s="141"/>
      <c r="ATB388" s="141"/>
      <c r="ATC388" s="141"/>
      <c r="ATD388" s="141"/>
      <c r="ATE388" s="141"/>
      <c r="ATF388" s="141"/>
      <c r="ATG388" s="141"/>
      <c r="ATH388" s="141"/>
      <c r="ATI388" s="141"/>
      <c r="ATJ388" s="141"/>
      <c r="ATK388" s="141"/>
      <c r="ATL388" s="141"/>
      <c r="ATM388" s="141"/>
      <c r="ATN388" s="141"/>
      <c r="ATO388" s="141"/>
      <c r="ATP388" s="141"/>
      <c r="ATQ388" s="141"/>
      <c r="ATR388" s="141"/>
      <c r="ATS388" s="141"/>
      <c r="ATT388" s="141"/>
      <c r="ATU388" s="141"/>
      <c r="ATV388" s="141"/>
      <c r="ATW388" s="141"/>
      <c r="ATX388" s="141"/>
      <c r="ATY388" s="141"/>
      <c r="ATZ388" s="141"/>
      <c r="AUA388" s="141"/>
      <c r="AUB388" s="141"/>
      <c r="AUC388" s="141"/>
      <c r="AUD388" s="141"/>
      <c r="AUE388" s="141"/>
      <c r="AUF388" s="141"/>
      <c r="AUG388" s="141"/>
      <c r="AUH388" s="141"/>
      <c r="AUI388" s="141"/>
      <c r="AUJ388" s="141"/>
      <c r="AUK388" s="141"/>
      <c r="AUL388" s="141"/>
      <c r="AUM388" s="141"/>
      <c r="AUN388" s="141"/>
      <c r="AUO388" s="141"/>
      <c r="AUP388" s="141"/>
      <c r="AUQ388" s="141"/>
      <c r="AUR388" s="141"/>
      <c r="AUS388" s="141"/>
      <c r="AUT388" s="141"/>
      <c r="AUU388" s="141"/>
      <c r="AUV388" s="141"/>
      <c r="AUW388" s="141"/>
      <c r="AUX388" s="141"/>
      <c r="AUY388" s="141"/>
      <c r="AUZ388" s="141"/>
      <c r="AVA388" s="141"/>
      <c r="AVB388" s="141"/>
      <c r="AVC388" s="141"/>
      <c r="AVD388" s="141"/>
      <c r="AVE388" s="141"/>
      <c r="AVF388" s="141"/>
      <c r="AVG388" s="141"/>
      <c r="AVH388" s="141"/>
      <c r="AVI388" s="141"/>
      <c r="AVJ388" s="141"/>
      <c r="AVK388" s="141"/>
      <c r="AVL388" s="141"/>
      <c r="AVM388" s="141"/>
      <c r="AVN388" s="141"/>
      <c r="AVO388" s="141"/>
      <c r="AVP388" s="141"/>
      <c r="AVQ388" s="141"/>
      <c r="AVR388" s="141"/>
      <c r="AVS388" s="141"/>
      <c r="AVT388" s="141"/>
      <c r="AVU388" s="141"/>
      <c r="AVV388" s="141"/>
      <c r="AVW388" s="141"/>
      <c r="AVX388" s="141"/>
      <c r="AVY388" s="141"/>
      <c r="AVZ388" s="141"/>
      <c r="AWA388" s="141"/>
      <c r="AWB388" s="141"/>
      <c r="AWC388" s="141"/>
      <c r="AWD388" s="141"/>
      <c r="AWE388" s="141"/>
      <c r="AWF388" s="141"/>
      <c r="AWG388" s="141"/>
      <c r="AWH388" s="141"/>
      <c r="AWI388" s="141"/>
      <c r="AWJ388" s="141"/>
      <c r="AWK388" s="141"/>
      <c r="AWL388" s="141"/>
      <c r="AWM388" s="141"/>
      <c r="AWN388" s="141"/>
      <c r="AWO388" s="141"/>
      <c r="AWP388" s="141"/>
      <c r="AWQ388" s="141"/>
      <c r="AWR388" s="141"/>
      <c r="AWS388" s="141"/>
      <c r="AWT388" s="141"/>
      <c r="AWU388" s="141"/>
      <c r="AWV388" s="141"/>
      <c r="AWW388" s="141"/>
      <c r="AWX388" s="141"/>
      <c r="AWY388" s="141"/>
      <c r="AWZ388" s="141"/>
      <c r="AXA388" s="141"/>
      <c r="AXB388" s="141"/>
      <c r="AXC388" s="141"/>
      <c r="AXD388" s="141"/>
      <c r="AXE388" s="141"/>
      <c r="AXF388" s="141"/>
      <c r="AXG388" s="141"/>
      <c r="AXH388" s="141"/>
      <c r="AXI388" s="141"/>
      <c r="AXJ388" s="141"/>
      <c r="AXK388" s="141"/>
      <c r="AXL388" s="141"/>
      <c r="AXM388" s="141"/>
      <c r="AXN388" s="141"/>
      <c r="AXO388" s="141"/>
      <c r="AXP388" s="141"/>
      <c r="AXQ388" s="141"/>
      <c r="AXR388" s="141"/>
      <c r="AXS388" s="141"/>
      <c r="AXT388" s="141"/>
      <c r="AXU388" s="141"/>
      <c r="AXV388" s="141"/>
      <c r="AXW388" s="141"/>
      <c r="AXX388" s="141"/>
      <c r="AXY388" s="141"/>
      <c r="AXZ388" s="141"/>
      <c r="AYA388" s="141"/>
      <c r="AYB388" s="141"/>
      <c r="AYC388" s="141"/>
      <c r="AYD388" s="141"/>
      <c r="AYE388" s="141"/>
      <c r="AYF388" s="141"/>
      <c r="AYG388" s="141"/>
      <c r="AYH388" s="141"/>
      <c r="AYI388" s="141"/>
      <c r="AYJ388" s="141"/>
      <c r="AYK388" s="141"/>
      <c r="AYL388" s="141"/>
      <c r="AYM388" s="141"/>
      <c r="AYN388" s="141"/>
      <c r="AYO388" s="141"/>
      <c r="AYP388" s="141"/>
      <c r="AYQ388" s="141"/>
      <c r="AYR388" s="141"/>
      <c r="AYS388" s="141"/>
      <c r="AYT388" s="141"/>
      <c r="AYU388" s="141"/>
      <c r="AYV388" s="141"/>
      <c r="AYW388" s="141"/>
      <c r="AYX388" s="141"/>
      <c r="AYY388" s="141"/>
      <c r="AYZ388" s="141"/>
      <c r="AZA388" s="141"/>
      <c r="AZB388" s="141"/>
      <c r="AZC388" s="141"/>
      <c r="AZD388" s="141"/>
      <c r="AZE388" s="141"/>
      <c r="AZF388" s="141"/>
      <c r="AZG388" s="141"/>
      <c r="AZH388" s="141"/>
      <c r="AZI388" s="141"/>
      <c r="AZJ388" s="141"/>
      <c r="AZK388" s="141"/>
      <c r="AZL388" s="141"/>
      <c r="AZM388" s="141"/>
      <c r="AZN388" s="141"/>
      <c r="AZO388" s="141"/>
      <c r="AZP388" s="141"/>
      <c r="AZQ388" s="141"/>
      <c r="AZR388" s="141"/>
      <c r="AZS388" s="141"/>
      <c r="AZT388" s="141"/>
      <c r="AZU388" s="141"/>
      <c r="AZV388" s="141"/>
      <c r="AZW388" s="141"/>
      <c r="AZX388" s="141"/>
      <c r="AZY388" s="141"/>
      <c r="AZZ388" s="141"/>
      <c r="BAA388" s="141"/>
      <c r="BAB388" s="141"/>
      <c r="BAC388" s="141"/>
      <c r="BAD388" s="141"/>
      <c r="BAE388" s="141"/>
      <c r="BAF388" s="141"/>
      <c r="BAG388" s="141"/>
      <c r="BAH388" s="141"/>
      <c r="BAI388" s="141"/>
      <c r="BAJ388" s="141"/>
      <c r="BAK388" s="141"/>
      <c r="BAL388" s="141"/>
      <c r="BAM388" s="141"/>
      <c r="BAN388" s="141"/>
      <c r="BAO388" s="141"/>
      <c r="BAP388" s="141"/>
      <c r="BAQ388" s="141"/>
      <c r="BAR388" s="141"/>
      <c r="BAS388" s="141"/>
      <c r="BAT388" s="141"/>
      <c r="BAU388" s="141"/>
      <c r="BAV388" s="141"/>
      <c r="BAW388" s="141"/>
      <c r="BAX388" s="141"/>
      <c r="BAY388" s="141"/>
      <c r="BAZ388" s="141"/>
      <c r="BBA388" s="141"/>
      <c r="BBB388" s="141"/>
      <c r="BBC388" s="141"/>
      <c r="BBD388" s="141"/>
      <c r="BBE388" s="141"/>
      <c r="BBF388" s="141"/>
      <c r="BBG388" s="141"/>
      <c r="BBH388" s="141"/>
      <c r="BBI388" s="141"/>
      <c r="BBJ388" s="141"/>
      <c r="BBK388" s="141"/>
      <c r="BBL388" s="141"/>
      <c r="BBM388" s="141"/>
      <c r="BBN388" s="141"/>
      <c r="BBO388" s="141"/>
      <c r="BBP388" s="141"/>
      <c r="BBQ388" s="141"/>
      <c r="BBR388" s="141"/>
      <c r="BBS388" s="141"/>
      <c r="BBT388" s="141"/>
      <c r="BBU388" s="141"/>
      <c r="BBV388" s="141"/>
      <c r="BBW388" s="141"/>
      <c r="BBX388" s="141"/>
      <c r="BBY388" s="141"/>
      <c r="BBZ388" s="141"/>
      <c r="BCA388" s="141"/>
      <c r="BCB388" s="141"/>
      <c r="BCC388" s="141"/>
      <c r="BCD388" s="141"/>
      <c r="BCE388" s="141"/>
      <c r="BCF388" s="141"/>
      <c r="BCG388" s="141"/>
      <c r="BCH388" s="141"/>
      <c r="BCI388" s="141"/>
      <c r="BCJ388" s="141"/>
      <c r="BCK388" s="141"/>
      <c r="BCL388" s="141"/>
      <c r="BCM388" s="141"/>
      <c r="BCN388" s="141"/>
      <c r="BCO388" s="141"/>
      <c r="BCP388" s="141"/>
      <c r="BCQ388" s="141"/>
      <c r="BCR388" s="141"/>
      <c r="BCS388" s="141"/>
      <c r="BCT388" s="141"/>
      <c r="BCU388" s="141"/>
      <c r="BCV388" s="141"/>
      <c r="BCW388" s="141"/>
      <c r="BCX388" s="141"/>
      <c r="BCY388" s="141"/>
      <c r="BCZ388" s="141"/>
      <c r="BDA388" s="141"/>
      <c r="BDB388" s="141"/>
      <c r="BDC388" s="141"/>
      <c r="BDD388" s="141"/>
      <c r="BDE388" s="141"/>
      <c r="BDF388" s="141"/>
      <c r="BDG388" s="141"/>
      <c r="BDH388" s="141"/>
      <c r="BDI388" s="141"/>
      <c r="BDJ388" s="141"/>
      <c r="BDK388" s="141"/>
      <c r="BDL388" s="141"/>
      <c r="BDM388" s="141"/>
      <c r="BDN388" s="141"/>
      <c r="BDO388" s="141"/>
      <c r="BDP388" s="141"/>
      <c r="BDQ388" s="141"/>
      <c r="BDR388" s="141"/>
      <c r="BDS388" s="141"/>
      <c r="BDT388" s="141"/>
      <c r="BDU388" s="141"/>
      <c r="BDV388" s="141"/>
      <c r="BDW388" s="141"/>
      <c r="BDX388" s="141"/>
      <c r="BDY388" s="141"/>
      <c r="BDZ388" s="141"/>
      <c r="BEA388" s="141"/>
      <c r="BEB388" s="141"/>
      <c r="BEC388" s="141"/>
      <c r="BED388" s="141"/>
      <c r="BEE388" s="141"/>
      <c r="BEF388" s="141"/>
      <c r="BEG388" s="141"/>
      <c r="BEH388" s="141"/>
      <c r="BEI388" s="141"/>
      <c r="BEJ388" s="141"/>
      <c r="BEK388" s="141"/>
      <c r="BEL388" s="141"/>
      <c r="BEM388" s="141"/>
      <c r="BEN388" s="141"/>
      <c r="BEO388" s="141"/>
      <c r="BEP388" s="141"/>
      <c r="BEQ388" s="141"/>
      <c r="BER388" s="141"/>
      <c r="BES388" s="141"/>
      <c r="BET388" s="141"/>
      <c r="BEU388" s="141"/>
      <c r="BEV388" s="141"/>
      <c r="BEW388" s="141"/>
      <c r="BEX388" s="141"/>
      <c r="BEY388" s="141"/>
      <c r="BEZ388" s="141"/>
      <c r="BFA388" s="141"/>
      <c r="BFB388" s="141"/>
      <c r="BFC388" s="141"/>
      <c r="BFD388" s="141"/>
      <c r="BFE388" s="141"/>
      <c r="BFF388" s="141"/>
      <c r="BFG388" s="141"/>
      <c r="BFH388" s="141"/>
      <c r="BFI388" s="141"/>
      <c r="BFJ388" s="141"/>
      <c r="BFK388" s="141"/>
      <c r="BFL388" s="141"/>
      <c r="BFM388" s="141"/>
      <c r="BFN388" s="141"/>
      <c r="BFO388" s="141"/>
      <c r="BFP388" s="141"/>
      <c r="BFQ388" s="141"/>
      <c r="BFR388" s="141"/>
      <c r="BFS388" s="141"/>
      <c r="BFT388" s="141"/>
      <c r="BFU388" s="141"/>
      <c r="BFV388" s="141"/>
      <c r="BFW388" s="141"/>
      <c r="BFX388" s="141"/>
      <c r="BFY388" s="141"/>
      <c r="BFZ388" s="141"/>
      <c r="BGA388" s="141"/>
      <c r="BGB388" s="141"/>
      <c r="BGC388" s="141"/>
      <c r="BGD388" s="141"/>
      <c r="BGE388" s="141"/>
      <c r="BGF388" s="141"/>
      <c r="BGG388" s="141"/>
      <c r="BGH388" s="141"/>
      <c r="BGI388" s="141"/>
      <c r="BGJ388" s="141"/>
      <c r="BGK388" s="141"/>
      <c r="BGL388" s="141"/>
      <c r="BGM388" s="141"/>
      <c r="BGN388" s="141"/>
      <c r="BGO388" s="141"/>
      <c r="BGP388" s="141"/>
      <c r="BGQ388" s="141"/>
      <c r="BGR388" s="141"/>
      <c r="BGS388" s="141"/>
      <c r="BGT388" s="141"/>
      <c r="BGU388" s="141"/>
      <c r="BGV388" s="141"/>
      <c r="BGW388" s="141"/>
      <c r="BGX388" s="141"/>
      <c r="BGY388" s="141"/>
      <c r="BGZ388" s="141"/>
      <c r="BHA388" s="141"/>
      <c r="BHB388" s="141"/>
      <c r="BHC388" s="141"/>
      <c r="BHD388" s="141"/>
      <c r="BHE388" s="141"/>
      <c r="BHF388" s="141"/>
      <c r="BHG388" s="141"/>
      <c r="BHH388" s="141"/>
      <c r="BHI388" s="141"/>
      <c r="BHJ388" s="141"/>
      <c r="BHK388" s="141"/>
      <c r="BHL388" s="141"/>
      <c r="BHM388" s="141"/>
      <c r="BHN388" s="141"/>
      <c r="BHO388" s="141"/>
      <c r="BHP388" s="141"/>
      <c r="BHQ388" s="141"/>
      <c r="BHR388" s="141"/>
      <c r="BHS388" s="141"/>
      <c r="BHT388" s="141"/>
      <c r="BHU388" s="141"/>
      <c r="BHV388" s="141"/>
      <c r="BHW388" s="141"/>
      <c r="BHX388" s="141"/>
      <c r="BHY388" s="141"/>
      <c r="BHZ388" s="141"/>
      <c r="BIA388" s="141"/>
      <c r="BIB388" s="141"/>
      <c r="BIC388" s="141"/>
      <c r="BID388" s="141"/>
      <c r="BIE388" s="141"/>
      <c r="BIF388" s="141"/>
      <c r="BIG388" s="141"/>
      <c r="BIH388" s="141"/>
      <c r="BII388" s="141"/>
      <c r="BIJ388" s="141"/>
      <c r="BIK388" s="141"/>
      <c r="BIL388" s="141"/>
      <c r="BIM388" s="141"/>
      <c r="BIN388" s="141"/>
      <c r="BIO388" s="141"/>
      <c r="BIP388" s="141"/>
      <c r="BIQ388" s="141"/>
      <c r="BIR388" s="141"/>
      <c r="BIS388" s="141"/>
      <c r="BIT388" s="141"/>
      <c r="BIU388" s="141"/>
      <c r="BIV388" s="141"/>
      <c r="BIW388" s="141"/>
      <c r="BIX388" s="141"/>
      <c r="BIY388" s="141"/>
      <c r="BIZ388" s="141"/>
      <c r="BJA388" s="141"/>
      <c r="BJB388" s="141"/>
      <c r="BJC388" s="141"/>
      <c r="BJD388" s="141"/>
      <c r="BJE388" s="141"/>
      <c r="BJF388" s="141"/>
      <c r="BJG388" s="141"/>
      <c r="BJH388" s="141"/>
      <c r="BJI388" s="141"/>
      <c r="BJJ388" s="141"/>
      <c r="BJK388" s="141"/>
      <c r="BJL388" s="141"/>
      <c r="BJM388" s="141"/>
      <c r="BJN388" s="141"/>
      <c r="BJO388" s="141"/>
      <c r="BJP388" s="141"/>
      <c r="BJQ388" s="141"/>
      <c r="BJR388" s="141"/>
      <c r="BJS388" s="141"/>
      <c r="BJT388" s="141"/>
      <c r="BJU388" s="141"/>
      <c r="BJV388" s="141"/>
      <c r="BJW388" s="141"/>
      <c r="BJX388" s="141"/>
      <c r="BJY388" s="141"/>
      <c r="BJZ388" s="141"/>
      <c r="BKA388" s="141"/>
      <c r="BKB388" s="141"/>
      <c r="BKC388" s="141"/>
      <c r="BKD388" s="141"/>
      <c r="BKE388" s="141"/>
      <c r="BKF388" s="141"/>
      <c r="BKG388" s="141"/>
      <c r="BKH388" s="141"/>
      <c r="BKI388" s="141"/>
      <c r="BKJ388" s="141"/>
      <c r="BKK388" s="141"/>
      <c r="BKL388" s="141"/>
      <c r="BKM388" s="141"/>
      <c r="BKN388" s="141"/>
      <c r="BKO388" s="141"/>
      <c r="BKP388" s="141"/>
      <c r="BKQ388" s="141"/>
      <c r="BKR388" s="141"/>
      <c r="BKS388" s="141"/>
      <c r="BKT388" s="141"/>
      <c r="BKU388" s="141"/>
      <c r="BKV388" s="141"/>
      <c r="BKW388" s="141"/>
      <c r="BKX388" s="141"/>
      <c r="BKY388" s="141"/>
      <c r="BKZ388" s="141"/>
      <c r="BLA388" s="141"/>
      <c r="BLB388" s="141"/>
      <c r="BLC388" s="141"/>
      <c r="BLD388" s="141"/>
      <c r="BLE388" s="141"/>
      <c r="BLF388" s="141"/>
      <c r="BLG388" s="141"/>
      <c r="BLH388" s="141"/>
      <c r="BLI388" s="141"/>
      <c r="BLJ388" s="141"/>
      <c r="BLK388" s="141"/>
      <c r="BLL388" s="141"/>
      <c r="BLM388" s="141"/>
      <c r="BLN388" s="141"/>
      <c r="BLO388" s="141"/>
      <c r="BLP388" s="141"/>
      <c r="BLQ388" s="141"/>
      <c r="BLR388" s="141"/>
      <c r="BLS388" s="141"/>
      <c r="BLT388" s="141"/>
      <c r="BLU388" s="141"/>
      <c r="BLV388" s="141"/>
      <c r="BLW388" s="141"/>
      <c r="BLX388" s="141"/>
      <c r="BLY388" s="141"/>
      <c r="BLZ388" s="141"/>
      <c r="BMA388" s="141"/>
      <c r="BMB388" s="141"/>
      <c r="BMC388" s="141"/>
      <c r="BMD388" s="141"/>
      <c r="BME388" s="141"/>
      <c r="BMF388" s="141"/>
      <c r="BMG388" s="141"/>
      <c r="BMH388" s="141"/>
      <c r="BMI388" s="141"/>
      <c r="BMJ388" s="141"/>
      <c r="BMK388" s="141"/>
      <c r="BML388" s="141"/>
      <c r="BMM388" s="141"/>
      <c r="BMN388" s="141"/>
      <c r="BMO388" s="141"/>
      <c r="BMP388" s="141"/>
      <c r="BMQ388" s="141"/>
      <c r="BMR388" s="141"/>
      <c r="BMS388" s="141"/>
      <c r="BMT388" s="141"/>
      <c r="BMU388" s="141"/>
      <c r="BMV388" s="141"/>
      <c r="BMW388" s="141"/>
      <c r="BMX388" s="141"/>
      <c r="BMY388" s="141"/>
      <c r="BMZ388" s="141"/>
      <c r="BNA388" s="141"/>
      <c r="BNB388" s="141"/>
      <c r="BNC388" s="141"/>
      <c r="BND388" s="141"/>
      <c r="BNE388" s="141"/>
      <c r="BNF388" s="141"/>
      <c r="BNG388" s="141"/>
      <c r="BNH388" s="141"/>
      <c r="BNI388" s="141"/>
      <c r="BNJ388" s="141"/>
      <c r="BNK388" s="141"/>
      <c r="BNL388" s="141"/>
      <c r="BNM388" s="141"/>
      <c r="BNN388" s="141"/>
      <c r="BNO388" s="141"/>
      <c r="BNP388" s="141"/>
      <c r="BNQ388" s="141"/>
      <c r="BNR388" s="141"/>
      <c r="BNS388" s="141"/>
      <c r="BNT388" s="141"/>
      <c r="BNU388" s="141"/>
      <c r="BNV388" s="141"/>
      <c r="BNW388" s="141"/>
      <c r="BNX388" s="141"/>
      <c r="BNY388" s="141"/>
      <c r="BNZ388" s="141"/>
      <c r="BOA388" s="141"/>
      <c r="BOB388" s="141"/>
      <c r="BOC388" s="141"/>
      <c r="BOD388" s="141"/>
      <c r="BOE388" s="141"/>
      <c r="BOF388" s="141"/>
      <c r="BOG388" s="141"/>
      <c r="BOH388" s="141"/>
      <c r="BOI388" s="141"/>
      <c r="BOJ388" s="141"/>
      <c r="BOK388" s="141"/>
      <c r="BOL388" s="141"/>
      <c r="BOM388" s="141"/>
      <c r="BON388" s="141"/>
      <c r="BOO388" s="141"/>
      <c r="BOP388" s="141"/>
      <c r="BOQ388" s="141"/>
      <c r="BOR388" s="141"/>
      <c r="BOS388" s="141"/>
      <c r="BOT388" s="141"/>
      <c r="BOU388" s="141"/>
      <c r="BOV388" s="141"/>
      <c r="BOW388" s="141"/>
      <c r="BOX388" s="141"/>
      <c r="BOY388" s="141"/>
      <c r="BOZ388" s="141"/>
      <c r="BPA388" s="141"/>
      <c r="BPB388" s="141"/>
      <c r="BPC388" s="141"/>
      <c r="BPD388" s="141"/>
      <c r="BPE388" s="141"/>
      <c r="BPF388" s="141"/>
      <c r="BPG388" s="141"/>
      <c r="BPH388" s="141"/>
      <c r="BPI388" s="141"/>
      <c r="BPJ388" s="141"/>
      <c r="BPK388" s="141"/>
      <c r="BPL388" s="141"/>
      <c r="BPM388" s="141"/>
      <c r="BPN388" s="141"/>
      <c r="BPO388" s="141"/>
      <c r="BPP388" s="141"/>
      <c r="BPQ388" s="141"/>
      <c r="BPR388" s="141"/>
      <c r="BPS388" s="141"/>
      <c r="BPT388" s="141"/>
      <c r="BPU388" s="141"/>
      <c r="BPV388" s="141"/>
      <c r="BPW388" s="141"/>
      <c r="BPX388" s="141"/>
      <c r="BPY388" s="141"/>
      <c r="BPZ388" s="141"/>
      <c r="BQA388" s="141"/>
      <c r="BQB388" s="141"/>
      <c r="BQC388" s="141"/>
      <c r="BQD388" s="141"/>
      <c r="BQE388" s="141"/>
      <c r="BQF388" s="141"/>
      <c r="BQG388" s="141"/>
      <c r="BQH388" s="141"/>
      <c r="BQI388" s="141"/>
      <c r="BQJ388" s="141"/>
      <c r="BQK388" s="141"/>
      <c r="BQL388" s="141"/>
      <c r="BQM388" s="141"/>
      <c r="BQN388" s="141"/>
      <c r="BQO388" s="141"/>
      <c r="BQP388" s="141"/>
      <c r="BQQ388" s="141"/>
      <c r="BQR388" s="141"/>
      <c r="BQS388" s="141"/>
      <c r="BQT388" s="141"/>
      <c r="BQU388" s="141"/>
      <c r="BQV388" s="141"/>
      <c r="BQW388" s="141"/>
      <c r="BQX388" s="141"/>
      <c r="BQY388" s="141"/>
      <c r="BQZ388" s="141"/>
      <c r="BRA388" s="141"/>
      <c r="BRB388" s="141"/>
      <c r="BRC388" s="141"/>
      <c r="BRD388" s="141"/>
      <c r="BRE388" s="141"/>
      <c r="BRF388" s="141"/>
      <c r="BRG388" s="141"/>
      <c r="BRH388" s="141"/>
      <c r="BRI388" s="141"/>
      <c r="BRJ388" s="141"/>
      <c r="BRK388" s="141"/>
      <c r="BRL388" s="141"/>
      <c r="BRM388" s="141"/>
      <c r="BRN388" s="141"/>
      <c r="BRO388" s="141"/>
      <c r="BRP388" s="141"/>
      <c r="BRQ388" s="141"/>
      <c r="BRR388" s="141"/>
      <c r="BRS388" s="141"/>
      <c r="BRT388" s="141"/>
      <c r="BRU388" s="141"/>
      <c r="BRV388" s="141"/>
      <c r="BRW388" s="141"/>
      <c r="BRX388" s="141"/>
      <c r="BRY388" s="141"/>
      <c r="BRZ388" s="141"/>
      <c r="BSA388" s="141"/>
      <c r="BSB388" s="141"/>
      <c r="BSC388" s="141"/>
      <c r="BSD388" s="141"/>
      <c r="BSE388" s="141"/>
      <c r="BSF388" s="141"/>
      <c r="BSG388" s="141"/>
      <c r="BSH388" s="141"/>
      <c r="BSI388" s="141"/>
      <c r="BSJ388" s="141"/>
      <c r="BSK388" s="141"/>
      <c r="BSL388" s="141"/>
      <c r="BSM388" s="141"/>
      <c r="BSN388" s="141"/>
      <c r="BSO388" s="141"/>
      <c r="BSP388" s="141"/>
      <c r="BSQ388" s="141"/>
      <c r="BSR388" s="141"/>
      <c r="BSS388" s="141"/>
      <c r="BST388" s="141"/>
      <c r="BSU388" s="141"/>
      <c r="BSV388" s="141"/>
      <c r="BSW388" s="141"/>
      <c r="BSX388" s="141"/>
      <c r="BSY388" s="141"/>
      <c r="BSZ388" s="141"/>
      <c r="BTA388" s="141"/>
      <c r="BTB388" s="141"/>
      <c r="BTC388" s="141"/>
      <c r="BTD388" s="141"/>
      <c r="BTE388" s="141"/>
      <c r="BTF388" s="141"/>
      <c r="BTG388" s="141"/>
      <c r="BTH388" s="141"/>
      <c r="BTI388" s="141"/>
      <c r="BTJ388" s="141"/>
      <c r="BTK388" s="141"/>
      <c r="BTL388" s="141"/>
      <c r="BTM388" s="141"/>
      <c r="BTN388" s="141"/>
      <c r="BTO388" s="141"/>
      <c r="BTP388" s="141"/>
      <c r="BTQ388" s="141"/>
      <c r="BTR388" s="141"/>
      <c r="BTS388" s="141"/>
      <c r="BTT388" s="141"/>
      <c r="BTU388" s="141"/>
      <c r="BTV388" s="141"/>
      <c r="BTW388" s="141"/>
      <c r="BTX388" s="141"/>
      <c r="BTY388" s="141"/>
      <c r="BTZ388" s="141"/>
      <c r="BUA388" s="141"/>
      <c r="BUB388" s="141"/>
      <c r="BUC388" s="141"/>
      <c r="BUD388" s="141"/>
      <c r="BUE388" s="141"/>
      <c r="BUF388" s="141"/>
      <c r="BUG388" s="141"/>
      <c r="BUH388" s="141"/>
      <c r="BUI388" s="141"/>
      <c r="BUJ388" s="141"/>
      <c r="BUK388" s="141"/>
      <c r="BUL388" s="141"/>
      <c r="BUM388" s="141"/>
      <c r="BUN388" s="141"/>
      <c r="BUO388" s="141"/>
      <c r="BUP388" s="141"/>
      <c r="BUQ388" s="141"/>
      <c r="BUR388" s="141"/>
      <c r="BUS388" s="141"/>
      <c r="BUT388" s="141"/>
      <c r="BUU388" s="141"/>
      <c r="BUV388" s="141"/>
      <c r="BUW388" s="141"/>
      <c r="BUX388" s="141"/>
      <c r="BUY388" s="141"/>
      <c r="BUZ388" s="141"/>
      <c r="BVA388" s="141"/>
      <c r="BVB388" s="141"/>
      <c r="BVC388" s="141"/>
      <c r="BVD388" s="141"/>
      <c r="BVE388" s="141"/>
      <c r="BVF388" s="141"/>
      <c r="BVG388" s="141"/>
      <c r="BVH388" s="141"/>
      <c r="BVI388" s="141"/>
      <c r="BVJ388" s="141"/>
      <c r="BVK388" s="141"/>
      <c r="BVL388" s="141"/>
      <c r="BVM388" s="141"/>
      <c r="BVN388" s="141"/>
      <c r="BVO388" s="141"/>
      <c r="BVP388" s="141"/>
      <c r="BVQ388" s="141"/>
      <c r="BVR388" s="141"/>
      <c r="BVS388" s="141"/>
      <c r="BVT388" s="141"/>
      <c r="BVU388" s="141"/>
      <c r="BVV388" s="141"/>
      <c r="BVW388" s="141"/>
      <c r="BVX388" s="141"/>
      <c r="BVY388" s="141"/>
      <c r="BVZ388" s="141"/>
      <c r="BWA388" s="141"/>
      <c r="BWB388" s="141"/>
      <c r="BWC388" s="141"/>
      <c r="BWD388" s="141"/>
      <c r="BWE388" s="141"/>
      <c r="BWF388" s="141"/>
      <c r="BWG388" s="141"/>
      <c r="BWH388" s="141"/>
      <c r="BWI388" s="141"/>
      <c r="BWJ388" s="141"/>
      <c r="BWK388" s="141"/>
      <c r="BWL388" s="141"/>
      <c r="BWM388" s="141"/>
      <c r="BWN388" s="141"/>
      <c r="BWO388" s="141"/>
      <c r="BWP388" s="141"/>
      <c r="BWQ388" s="141"/>
      <c r="BWR388" s="141"/>
      <c r="BWS388" s="141"/>
      <c r="BWT388" s="141"/>
      <c r="BWU388" s="141"/>
      <c r="BWV388" s="141"/>
      <c r="BWW388" s="141"/>
      <c r="BWX388" s="141"/>
      <c r="BWY388" s="141"/>
      <c r="BWZ388" s="141"/>
      <c r="BXA388" s="141"/>
      <c r="BXB388" s="141"/>
      <c r="BXC388" s="141"/>
      <c r="BXD388" s="141"/>
      <c r="BXE388" s="141"/>
      <c r="BXF388" s="141"/>
      <c r="BXG388" s="141"/>
      <c r="BXH388" s="141"/>
      <c r="BXI388" s="141"/>
      <c r="BXJ388" s="141"/>
      <c r="BXK388" s="141"/>
      <c r="BXL388" s="141"/>
      <c r="BXM388" s="141"/>
      <c r="BXN388" s="141"/>
      <c r="BXO388" s="141"/>
      <c r="BXP388" s="141"/>
      <c r="BXQ388" s="141"/>
      <c r="BXR388" s="141"/>
      <c r="BXS388" s="141"/>
      <c r="BXT388" s="141"/>
      <c r="BXU388" s="141"/>
      <c r="BXV388" s="141"/>
      <c r="BXW388" s="141"/>
      <c r="BXX388" s="141"/>
      <c r="BXY388" s="141"/>
      <c r="BXZ388" s="141"/>
      <c r="BYA388" s="141"/>
      <c r="BYB388" s="141"/>
      <c r="BYC388" s="141"/>
      <c r="BYD388" s="141"/>
      <c r="BYE388" s="141"/>
      <c r="BYF388" s="141"/>
      <c r="BYG388" s="141"/>
      <c r="BYH388" s="141"/>
      <c r="BYI388" s="141"/>
      <c r="BYJ388" s="141"/>
      <c r="BYK388" s="141"/>
      <c r="BYL388" s="141"/>
      <c r="BYM388" s="141"/>
      <c r="BYN388" s="141"/>
      <c r="BYO388" s="141"/>
      <c r="BYP388" s="141"/>
      <c r="BYQ388" s="141"/>
      <c r="BYR388" s="141"/>
      <c r="BYS388" s="141"/>
      <c r="BYT388" s="141"/>
      <c r="BYU388" s="141"/>
      <c r="BYV388" s="141"/>
      <c r="BYW388" s="141"/>
      <c r="BYX388" s="141"/>
      <c r="BYY388" s="141"/>
      <c r="BYZ388" s="141"/>
      <c r="BZA388" s="141"/>
      <c r="BZB388" s="141"/>
      <c r="BZC388" s="141"/>
      <c r="BZD388" s="141"/>
      <c r="BZE388" s="141"/>
      <c r="BZF388" s="141"/>
      <c r="BZG388" s="141"/>
      <c r="BZH388" s="141"/>
      <c r="BZI388" s="141"/>
      <c r="BZJ388" s="141"/>
      <c r="BZK388" s="141"/>
      <c r="BZL388" s="141"/>
      <c r="BZM388" s="141"/>
      <c r="BZN388" s="141"/>
      <c r="BZO388" s="141"/>
      <c r="BZP388" s="141"/>
      <c r="BZQ388" s="141"/>
      <c r="BZR388" s="141"/>
      <c r="BZS388" s="141"/>
      <c r="BZT388" s="141"/>
      <c r="BZU388" s="141"/>
      <c r="BZV388" s="141"/>
      <c r="BZW388" s="141"/>
      <c r="BZX388" s="141"/>
      <c r="BZY388" s="141"/>
      <c r="BZZ388" s="141"/>
      <c r="CAA388" s="141"/>
      <c r="CAB388" s="141"/>
      <c r="CAC388" s="141"/>
      <c r="CAD388" s="141"/>
      <c r="CAE388" s="141"/>
      <c r="CAF388" s="141"/>
      <c r="CAG388" s="141"/>
      <c r="CAH388" s="141"/>
      <c r="CAI388" s="141"/>
      <c r="CAJ388" s="141"/>
      <c r="CAK388" s="141"/>
      <c r="CAL388" s="141"/>
      <c r="CAM388" s="141"/>
      <c r="CAN388" s="141"/>
      <c r="CAO388" s="141"/>
      <c r="CAP388" s="141"/>
      <c r="CAQ388" s="141"/>
      <c r="CAR388" s="141"/>
      <c r="CAS388" s="141"/>
      <c r="CAT388" s="141"/>
      <c r="CAU388" s="141"/>
      <c r="CAV388" s="141"/>
      <c r="CAW388" s="141"/>
      <c r="CAX388" s="141"/>
      <c r="CAY388" s="141"/>
      <c r="CAZ388" s="141"/>
      <c r="CBA388" s="141"/>
      <c r="CBB388" s="141"/>
      <c r="CBC388" s="141"/>
      <c r="CBD388" s="141"/>
      <c r="CBE388" s="141"/>
      <c r="CBF388" s="141"/>
      <c r="CBG388" s="141"/>
      <c r="CBH388" s="141"/>
      <c r="CBI388" s="141"/>
      <c r="CBJ388" s="141"/>
      <c r="CBK388" s="141"/>
      <c r="CBL388" s="141"/>
      <c r="CBM388" s="141"/>
      <c r="CBN388" s="141"/>
      <c r="CBO388" s="141"/>
      <c r="CBP388" s="141"/>
      <c r="CBQ388" s="141"/>
      <c r="CBR388" s="141"/>
      <c r="CBS388" s="141"/>
      <c r="CBT388" s="141"/>
      <c r="CBU388" s="141"/>
      <c r="CBV388" s="141"/>
      <c r="CBW388" s="141"/>
      <c r="CBX388" s="141"/>
      <c r="CBY388" s="141"/>
      <c r="CBZ388" s="141"/>
      <c r="CCA388" s="141"/>
      <c r="CCB388" s="141"/>
      <c r="CCC388" s="141"/>
      <c r="CCD388" s="141"/>
      <c r="CCE388" s="141"/>
      <c r="CCF388" s="141"/>
      <c r="CCG388" s="141"/>
      <c r="CCH388" s="141"/>
      <c r="CCI388" s="141"/>
      <c r="CCJ388" s="141"/>
      <c r="CCK388" s="141"/>
      <c r="CCL388" s="141"/>
      <c r="CCM388" s="141"/>
      <c r="CCN388" s="141"/>
      <c r="CCO388" s="141"/>
      <c r="CCP388" s="141"/>
      <c r="CCQ388" s="141"/>
      <c r="CCR388" s="141"/>
      <c r="CCS388" s="141"/>
      <c r="CCT388" s="141"/>
      <c r="CCU388" s="141"/>
      <c r="CCV388" s="141"/>
      <c r="CCW388" s="141"/>
      <c r="CCX388" s="141"/>
      <c r="CCY388" s="141"/>
      <c r="CCZ388" s="141"/>
      <c r="CDA388" s="141"/>
      <c r="CDB388" s="141"/>
      <c r="CDC388" s="141"/>
      <c r="CDD388" s="141"/>
      <c r="CDE388" s="141"/>
      <c r="CDF388" s="141"/>
      <c r="CDG388" s="141"/>
      <c r="CDH388" s="141"/>
      <c r="CDI388" s="141"/>
      <c r="CDJ388" s="141"/>
      <c r="CDK388" s="141"/>
      <c r="CDL388" s="141"/>
      <c r="CDM388" s="141"/>
      <c r="CDN388" s="141"/>
      <c r="CDO388" s="141"/>
      <c r="CDP388" s="141"/>
      <c r="CDQ388" s="141"/>
      <c r="CDR388" s="141"/>
      <c r="CDS388" s="141"/>
      <c r="CDT388" s="141"/>
      <c r="CDU388" s="141"/>
      <c r="CDV388" s="141"/>
      <c r="CDW388" s="141"/>
      <c r="CDX388" s="141"/>
      <c r="CDY388" s="141"/>
      <c r="CDZ388" s="141"/>
      <c r="CEA388" s="141"/>
      <c r="CEB388" s="141"/>
      <c r="CEC388" s="141"/>
      <c r="CED388" s="141"/>
      <c r="CEE388" s="141"/>
      <c r="CEF388" s="141"/>
      <c r="CEG388" s="141"/>
      <c r="CEH388" s="141"/>
      <c r="CEI388" s="141"/>
      <c r="CEJ388" s="141"/>
      <c r="CEK388" s="141"/>
      <c r="CEL388" s="141"/>
      <c r="CEM388" s="141"/>
      <c r="CEN388" s="141"/>
      <c r="CEO388" s="141"/>
      <c r="CEP388" s="141"/>
      <c r="CEQ388" s="141"/>
      <c r="CER388" s="141"/>
      <c r="CES388" s="141"/>
      <c r="CET388" s="141"/>
      <c r="CEU388" s="141"/>
      <c r="CEV388" s="141"/>
      <c r="CEW388" s="141"/>
      <c r="CEX388" s="141"/>
      <c r="CEY388" s="141"/>
      <c r="CEZ388" s="141"/>
      <c r="CFA388" s="141"/>
      <c r="CFB388" s="141"/>
      <c r="CFC388" s="141"/>
      <c r="CFD388" s="141"/>
      <c r="CFE388" s="141"/>
      <c r="CFF388" s="141"/>
      <c r="CFG388" s="141"/>
      <c r="CFH388" s="141"/>
      <c r="CFI388" s="141"/>
      <c r="CFJ388" s="141"/>
      <c r="CFK388" s="141"/>
      <c r="CFL388" s="141"/>
      <c r="CFM388" s="141"/>
      <c r="CFN388" s="141"/>
      <c r="CFO388" s="141"/>
      <c r="CFP388" s="141"/>
      <c r="CFQ388" s="141"/>
      <c r="CFR388" s="141"/>
      <c r="CFS388" s="141"/>
      <c r="CFT388" s="141"/>
      <c r="CFU388" s="141"/>
      <c r="CFV388" s="141"/>
      <c r="CFW388" s="141"/>
      <c r="CFX388" s="141"/>
      <c r="CFY388" s="141"/>
      <c r="CFZ388" s="141"/>
      <c r="CGA388" s="141"/>
      <c r="CGB388" s="141"/>
      <c r="CGC388" s="141"/>
      <c r="CGD388" s="141"/>
      <c r="CGE388" s="141"/>
      <c r="CGF388" s="141"/>
      <c r="CGG388" s="141"/>
      <c r="CGH388" s="141"/>
      <c r="CGI388" s="141"/>
      <c r="CGJ388" s="141"/>
      <c r="CGK388" s="141"/>
      <c r="CGL388" s="141"/>
      <c r="CGM388" s="141"/>
      <c r="CGN388" s="141"/>
      <c r="CGO388" s="141"/>
      <c r="CGP388" s="141"/>
      <c r="CGQ388" s="141"/>
      <c r="CGR388" s="141"/>
      <c r="CGS388" s="141"/>
      <c r="CGT388" s="141"/>
      <c r="CGU388" s="141"/>
      <c r="CGV388" s="141"/>
      <c r="CGW388" s="141"/>
      <c r="CGX388" s="141"/>
      <c r="CGY388" s="141"/>
      <c r="CGZ388" s="141"/>
      <c r="CHA388" s="141"/>
      <c r="CHB388" s="141"/>
      <c r="CHC388" s="141"/>
      <c r="CHD388" s="141"/>
      <c r="CHE388" s="141"/>
      <c r="CHF388" s="141"/>
      <c r="CHG388" s="141"/>
      <c r="CHH388" s="141"/>
      <c r="CHI388" s="141"/>
      <c r="CHJ388" s="141"/>
      <c r="CHK388" s="141"/>
      <c r="CHL388" s="141"/>
      <c r="CHM388" s="141"/>
      <c r="CHN388" s="141"/>
      <c r="CHO388" s="141"/>
      <c r="CHP388" s="141"/>
      <c r="CHQ388" s="141"/>
      <c r="CHR388" s="141"/>
      <c r="CHS388" s="141"/>
      <c r="CHT388" s="141"/>
      <c r="CHU388" s="141"/>
      <c r="CHV388" s="141"/>
      <c r="CHW388" s="141"/>
      <c r="CHX388" s="141"/>
      <c r="CHY388" s="141"/>
      <c r="CHZ388" s="141"/>
      <c r="CIA388" s="141"/>
      <c r="CIB388" s="141"/>
      <c r="CIC388" s="141"/>
      <c r="CID388" s="141"/>
      <c r="CIE388" s="141"/>
      <c r="CIF388" s="141"/>
      <c r="CIG388" s="141"/>
      <c r="CIH388" s="141"/>
      <c r="CII388" s="141"/>
      <c r="CIJ388" s="141"/>
      <c r="CIK388" s="141"/>
      <c r="CIL388" s="141"/>
      <c r="CIM388" s="141"/>
      <c r="CIN388" s="141"/>
      <c r="CIO388" s="141"/>
      <c r="CIP388" s="141"/>
      <c r="CIQ388" s="141"/>
      <c r="CIR388" s="141"/>
      <c r="CIS388" s="141"/>
      <c r="CIT388" s="141"/>
      <c r="CIU388" s="141"/>
      <c r="CIV388" s="141"/>
      <c r="CIW388" s="141"/>
      <c r="CIX388" s="141"/>
      <c r="CIY388" s="141"/>
      <c r="CIZ388" s="141"/>
      <c r="CJA388" s="141"/>
      <c r="CJB388" s="141"/>
      <c r="CJC388" s="141"/>
      <c r="CJD388" s="141"/>
      <c r="CJE388" s="141"/>
      <c r="CJF388" s="141"/>
      <c r="CJG388" s="141"/>
      <c r="CJH388" s="141"/>
      <c r="CJI388" s="141"/>
      <c r="CJJ388" s="141"/>
      <c r="CJK388" s="141"/>
      <c r="CJL388" s="141"/>
      <c r="CJM388" s="141"/>
      <c r="CJN388" s="141"/>
      <c r="CJO388" s="141"/>
      <c r="CJP388" s="141"/>
      <c r="CJQ388" s="141"/>
      <c r="CJR388" s="141"/>
      <c r="CJS388" s="141"/>
      <c r="CJT388" s="141"/>
      <c r="CJU388" s="141"/>
      <c r="CJV388" s="141"/>
      <c r="CJW388" s="141"/>
      <c r="CJX388" s="141"/>
      <c r="CJY388" s="141"/>
      <c r="CJZ388" s="141"/>
      <c r="CKA388" s="141"/>
      <c r="CKB388" s="141"/>
      <c r="CKC388" s="141"/>
      <c r="CKD388" s="141"/>
      <c r="CKE388" s="141"/>
      <c r="CKF388" s="141"/>
      <c r="CKG388" s="141"/>
      <c r="CKH388" s="141"/>
      <c r="CKI388" s="141"/>
      <c r="CKJ388" s="141"/>
      <c r="CKK388" s="141"/>
      <c r="CKL388" s="141"/>
      <c r="CKM388" s="141"/>
      <c r="CKN388" s="141"/>
      <c r="CKO388" s="141"/>
      <c r="CKP388" s="141"/>
      <c r="CKQ388" s="141"/>
      <c r="CKR388" s="141"/>
      <c r="CKS388" s="141"/>
      <c r="CKT388" s="141"/>
      <c r="CKU388" s="141"/>
      <c r="CKV388" s="141"/>
      <c r="CKW388" s="141"/>
      <c r="CKX388" s="141"/>
      <c r="CKY388" s="141"/>
      <c r="CKZ388" s="141"/>
      <c r="CLA388" s="141"/>
      <c r="CLB388" s="141"/>
      <c r="CLC388" s="141"/>
      <c r="CLD388" s="141"/>
      <c r="CLE388" s="141"/>
      <c r="CLF388" s="141"/>
      <c r="CLG388" s="141"/>
      <c r="CLH388" s="141"/>
      <c r="CLI388" s="141"/>
      <c r="CLJ388" s="141"/>
      <c r="CLK388" s="141"/>
      <c r="CLL388" s="141"/>
      <c r="CLM388" s="141"/>
      <c r="CLN388" s="141"/>
      <c r="CLO388" s="141"/>
      <c r="CLP388" s="141"/>
      <c r="CLQ388" s="141"/>
      <c r="CLR388" s="141"/>
      <c r="CLS388" s="141"/>
      <c r="CLT388" s="141"/>
      <c r="CLU388" s="141"/>
      <c r="CLV388" s="141"/>
      <c r="CLW388" s="141"/>
      <c r="CLX388" s="141"/>
      <c r="CLY388" s="141"/>
      <c r="CLZ388" s="141"/>
      <c r="CMA388" s="141"/>
      <c r="CMB388" s="141"/>
      <c r="CMC388" s="141"/>
      <c r="CMD388" s="141"/>
      <c r="CME388" s="141"/>
      <c r="CMF388" s="141"/>
      <c r="CMG388" s="141"/>
      <c r="CMH388" s="141"/>
      <c r="CMI388" s="141"/>
      <c r="CMJ388" s="141"/>
      <c r="CMK388" s="141"/>
      <c r="CML388" s="141"/>
      <c r="CMM388" s="141"/>
      <c r="CMN388" s="141"/>
      <c r="CMO388" s="141"/>
      <c r="CMP388" s="141"/>
      <c r="CMQ388" s="141"/>
      <c r="CMR388" s="141"/>
      <c r="CMS388" s="141"/>
      <c r="CMT388" s="141"/>
      <c r="CMU388" s="141"/>
      <c r="CMV388" s="141"/>
      <c r="CMW388" s="141"/>
      <c r="CMX388" s="141"/>
      <c r="CMY388" s="141"/>
      <c r="CMZ388" s="141"/>
      <c r="CNA388" s="141"/>
      <c r="CNB388" s="141"/>
      <c r="CNC388" s="141"/>
      <c r="CND388" s="141"/>
      <c r="CNE388" s="141"/>
      <c r="CNF388" s="141"/>
      <c r="CNG388" s="141"/>
      <c r="CNH388" s="141"/>
      <c r="CNI388" s="141"/>
      <c r="CNJ388" s="141"/>
      <c r="CNK388" s="141"/>
      <c r="CNL388" s="141"/>
      <c r="CNM388" s="141"/>
      <c r="CNN388" s="141"/>
      <c r="CNO388" s="141"/>
      <c r="CNP388" s="141"/>
      <c r="CNQ388" s="141"/>
      <c r="CNR388" s="141"/>
      <c r="CNS388" s="141"/>
      <c r="CNT388" s="141"/>
      <c r="CNU388" s="141"/>
      <c r="CNV388" s="141"/>
      <c r="CNW388" s="141"/>
      <c r="CNX388" s="141"/>
      <c r="CNY388" s="141"/>
      <c r="CNZ388" s="141"/>
      <c r="COA388" s="141"/>
      <c r="COB388" s="141"/>
      <c r="COC388" s="141"/>
      <c r="COD388" s="141"/>
      <c r="COE388" s="141"/>
      <c r="COF388" s="141"/>
      <c r="COG388" s="141"/>
      <c r="COH388" s="141"/>
      <c r="COI388" s="141"/>
      <c r="COJ388" s="141"/>
      <c r="COK388" s="141"/>
      <c r="COL388" s="141"/>
      <c r="COM388" s="141"/>
      <c r="CON388" s="141"/>
      <c r="COO388" s="141"/>
      <c r="COP388" s="141"/>
      <c r="COQ388" s="141"/>
      <c r="COR388" s="141"/>
      <c r="COS388" s="141"/>
      <c r="COT388" s="141"/>
      <c r="COU388" s="141"/>
      <c r="COV388" s="141"/>
      <c r="COW388" s="141"/>
      <c r="COX388" s="141"/>
      <c r="COY388" s="141"/>
      <c r="COZ388" s="141"/>
      <c r="CPA388" s="141"/>
      <c r="CPB388" s="141"/>
      <c r="CPC388" s="141"/>
      <c r="CPD388" s="141"/>
      <c r="CPE388" s="141"/>
      <c r="CPF388" s="141"/>
      <c r="CPG388" s="141"/>
      <c r="CPH388" s="141"/>
      <c r="CPI388" s="141"/>
      <c r="CPJ388" s="141"/>
      <c r="CPK388" s="141"/>
      <c r="CPL388" s="141"/>
      <c r="CPM388" s="141"/>
      <c r="CPN388" s="141"/>
      <c r="CPO388" s="141"/>
      <c r="CPP388" s="141"/>
      <c r="CPQ388" s="141"/>
      <c r="CPR388" s="141"/>
      <c r="CPS388" s="141"/>
      <c r="CPT388" s="141"/>
      <c r="CPU388" s="141"/>
      <c r="CPV388" s="141"/>
      <c r="CPW388" s="141"/>
      <c r="CPX388" s="141"/>
      <c r="CPY388" s="141"/>
      <c r="CPZ388" s="141"/>
      <c r="CQA388" s="141"/>
      <c r="CQB388" s="141"/>
      <c r="CQC388" s="141"/>
      <c r="CQD388" s="141"/>
      <c r="CQE388" s="141"/>
      <c r="CQF388" s="141"/>
      <c r="CQG388" s="141"/>
      <c r="CQH388" s="141"/>
      <c r="CQI388" s="141"/>
      <c r="CQJ388" s="141"/>
      <c r="CQK388" s="141"/>
      <c r="CQL388" s="141"/>
      <c r="CQM388" s="141"/>
      <c r="CQN388" s="141"/>
      <c r="CQO388" s="141"/>
      <c r="CQP388" s="141"/>
      <c r="CQQ388" s="141"/>
      <c r="CQR388" s="141"/>
      <c r="CQS388" s="141"/>
      <c r="CQT388" s="141"/>
      <c r="CQU388" s="141"/>
      <c r="CQV388" s="141"/>
      <c r="CQW388" s="141"/>
      <c r="CQX388" s="141"/>
      <c r="CQY388" s="141"/>
      <c r="CQZ388" s="141"/>
      <c r="CRA388" s="141"/>
      <c r="CRB388" s="141"/>
      <c r="CRC388" s="141"/>
      <c r="CRD388" s="141"/>
      <c r="CRE388" s="141"/>
      <c r="CRF388" s="141"/>
      <c r="CRG388" s="141"/>
      <c r="CRH388" s="141"/>
      <c r="CRI388" s="141"/>
      <c r="CRJ388" s="141"/>
      <c r="CRK388" s="141"/>
      <c r="CRL388" s="141"/>
      <c r="CRM388" s="141"/>
      <c r="CRN388" s="141"/>
      <c r="CRO388" s="141"/>
      <c r="CRP388" s="141"/>
      <c r="CRQ388" s="141"/>
      <c r="CRR388" s="141"/>
      <c r="CRS388" s="141"/>
      <c r="CRT388" s="141"/>
      <c r="CRU388" s="141"/>
      <c r="CRV388" s="141"/>
      <c r="CRW388" s="141"/>
      <c r="CRX388" s="141"/>
      <c r="CRY388" s="141"/>
      <c r="CRZ388" s="141"/>
      <c r="CSA388" s="141"/>
      <c r="CSB388" s="141"/>
      <c r="CSC388" s="141"/>
      <c r="CSD388" s="141"/>
      <c r="CSE388" s="141"/>
      <c r="CSF388" s="141"/>
      <c r="CSG388" s="141"/>
      <c r="CSH388" s="141"/>
      <c r="CSI388" s="141"/>
      <c r="CSJ388" s="141"/>
      <c r="CSK388" s="141"/>
      <c r="CSL388" s="141"/>
      <c r="CSM388" s="141"/>
      <c r="CSN388" s="141"/>
      <c r="CSO388" s="141"/>
      <c r="CSP388" s="141"/>
      <c r="CSQ388" s="141"/>
      <c r="CSR388" s="141"/>
      <c r="CSS388" s="141"/>
      <c r="CST388" s="141"/>
      <c r="CSU388" s="141"/>
      <c r="CSV388" s="141"/>
      <c r="CSW388" s="141"/>
      <c r="CSX388" s="141"/>
      <c r="CSY388" s="141"/>
      <c r="CSZ388" s="141"/>
      <c r="CTA388" s="141"/>
      <c r="CTB388" s="141"/>
      <c r="CTC388" s="141"/>
      <c r="CTD388" s="141"/>
      <c r="CTE388" s="141"/>
      <c r="CTF388" s="141"/>
      <c r="CTG388" s="141"/>
      <c r="CTH388" s="141"/>
      <c r="CTI388" s="141"/>
      <c r="CTJ388" s="141"/>
      <c r="CTK388" s="141"/>
      <c r="CTL388" s="141"/>
      <c r="CTM388" s="141"/>
      <c r="CTN388" s="141"/>
      <c r="CTO388" s="141"/>
      <c r="CTP388" s="141"/>
      <c r="CTQ388" s="141"/>
      <c r="CTR388" s="141"/>
      <c r="CTS388" s="141"/>
      <c r="CTT388" s="141"/>
      <c r="CTU388" s="141"/>
      <c r="CTV388" s="141"/>
      <c r="CTW388" s="141"/>
      <c r="CTX388" s="141"/>
      <c r="CTY388" s="141"/>
      <c r="CTZ388" s="141"/>
      <c r="CUA388" s="141"/>
      <c r="CUB388" s="141"/>
      <c r="CUC388" s="141"/>
      <c r="CUD388" s="141"/>
      <c r="CUE388" s="141"/>
      <c r="CUF388" s="141"/>
      <c r="CUG388" s="141"/>
      <c r="CUH388" s="141"/>
      <c r="CUI388" s="141"/>
      <c r="CUJ388" s="141"/>
      <c r="CUK388" s="141"/>
      <c r="CUL388" s="141"/>
      <c r="CUM388" s="141"/>
      <c r="CUN388" s="141"/>
      <c r="CUO388" s="141"/>
      <c r="CUP388" s="141"/>
      <c r="CUQ388" s="141"/>
      <c r="CUR388" s="141"/>
      <c r="CUS388" s="141"/>
      <c r="CUT388" s="141"/>
      <c r="CUU388" s="141"/>
      <c r="CUV388" s="141"/>
      <c r="CUW388" s="141"/>
      <c r="CUX388" s="141"/>
      <c r="CUY388" s="141"/>
      <c r="CUZ388" s="141"/>
      <c r="CVA388" s="141"/>
      <c r="CVB388" s="141"/>
      <c r="CVC388" s="141"/>
      <c r="CVD388" s="141"/>
      <c r="CVE388" s="141"/>
      <c r="CVF388" s="141"/>
      <c r="CVG388" s="141"/>
      <c r="CVH388" s="141"/>
      <c r="CVI388" s="141"/>
      <c r="CVJ388" s="141"/>
      <c r="CVK388" s="141"/>
      <c r="CVL388" s="141"/>
      <c r="CVM388" s="141"/>
      <c r="CVN388" s="141"/>
      <c r="CVO388" s="141"/>
      <c r="CVP388" s="141"/>
      <c r="CVQ388" s="141"/>
      <c r="CVR388" s="141"/>
      <c r="CVS388" s="141"/>
      <c r="CVT388" s="141"/>
      <c r="CVU388" s="141"/>
      <c r="CVV388" s="141"/>
      <c r="CVW388" s="141"/>
      <c r="CVX388" s="141"/>
      <c r="CVY388" s="141"/>
      <c r="CVZ388" s="141"/>
      <c r="CWA388" s="141"/>
      <c r="CWB388" s="141"/>
      <c r="CWC388" s="141"/>
      <c r="CWD388" s="141"/>
      <c r="CWE388" s="141"/>
      <c r="CWF388" s="141"/>
      <c r="CWG388" s="141"/>
      <c r="CWH388" s="141"/>
      <c r="CWI388" s="141"/>
      <c r="CWJ388" s="141"/>
      <c r="CWK388" s="141"/>
      <c r="CWL388" s="141"/>
      <c r="CWM388" s="141"/>
      <c r="CWN388" s="141"/>
      <c r="CWO388" s="141"/>
      <c r="CWP388" s="141"/>
      <c r="CWQ388" s="141"/>
      <c r="CWR388" s="141"/>
      <c r="CWS388" s="141"/>
      <c r="CWT388" s="141"/>
      <c r="CWU388" s="141"/>
      <c r="CWV388" s="141"/>
      <c r="CWW388" s="141"/>
      <c r="CWX388" s="141"/>
      <c r="CWY388" s="141"/>
      <c r="CWZ388" s="141"/>
      <c r="CXA388" s="141"/>
      <c r="CXB388" s="141"/>
      <c r="CXC388" s="141"/>
      <c r="CXD388" s="141"/>
      <c r="CXE388" s="141"/>
      <c r="CXF388" s="141"/>
      <c r="CXG388" s="141"/>
      <c r="CXH388" s="141"/>
      <c r="CXI388" s="141"/>
      <c r="CXJ388" s="141"/>
      <c r="CXK388" s="141"/>
      <c r="CXL388" s="141"/>
      <c r="CXM388" s="141"/>
      <c r="CXN388" s="141"/>
      <c r="CXO388" s="141"/>
      <c r="CXP388" s="141"/>
      <c r="CXQ388" s="141"/>
      <c r="CXR388" s="141"/>
      <c r="CXS388" s="141"/>
      <c r="CXT388" s="141"/>
      <c r="CXU388" s="141"/>
      <c r="CXV388" s="141"/>
      <c r="CXW388" s="141"/>
      <c r="CXX388" s="141"/>
      <c r="CXY388" s="141"/>
      <c r="CXZ388" s="141"/>
      <c r="CYA388" s="141"/>
      <c r="CYB388" s="141"/>
      <c r="CYC388" s="141"/>
      <c r="CYD388" s="141"/>
      <c r="CYE388" s="141"/>
      <c r="CYF388" s="141"/>
      <c r="CYG388" s="141"/>
      <c r="CYH388" s="141"/>
      <c r="CYI388" s="141"/>
      <c r="CYJ388" s="141"/>
      <c r="CYK388" s="141"/>
      <c r="CYL388" s="141"/>
      <c r="CYM388" s="141"/>
      <c r="CYN388" s="141"/>
      <c r="CYO388" s="141"/>
      <c r="CYP388" s="141"/>
      <c r="CYQ388" s="141"/>
      <c r="CYR388" s="141"/>
      <c r="CYS388" s="141"/>
      <c r="CYT388" s="141"/>
      <c r="CYU388" s="141"/>
      <c r="CYV388" s="141"/>
      <c r="CYW388" s="141"/>
      <c r="CYX388" s="141"/>
      <c r="CYY388" s="141"/>
      <c r="CYZ388" s="141"/>
      <c r="CZA388" s="141"/>
      <c r="CZB388" s="141"/>
      <c r="CZC388" s="141"/>
      <c r="CZD388" s="141"/>
      <c r="CZE388" s="141"/>
      <c r="CZF388" s="141"/>
      <c r="CZG388" s="141"/>
      <c r="CZH388" s="141"/>
      <c r="CZI388" s="141"/>
      <c r="CZJ388" s="141"/>
      <c r="CZK388" s="141"/>
      <c r="CZL388" s="141"/>
      <c r="CZM388" s="141"/>
      <c r="CZN388" s="141"/>
      <c r="CZO388" s="141"/>
      <c r="CZP388" s="141"/>
      <c r="CZQ388" s="141"/>
      <c r="CZR388" s="141"/>
      <c r="CZS388" s="141"/>
      <c r="CZT388" s="141"/>
      <c r="CZU388" s="141"/>
      <c r="CZV388" s="141"/>
      <c r="CZW388" s="141"/>
      <c r="CZX388" s="141"/>
      <c r="CZY388" s="141"/>
      <c r="CZZ388" s="141"/>
      <c r="DAA388" s="141"/>
      <c r="DAB388" s="141"/>
      <c r="DAC388" s="141"/>
      <c r="DAD388" s="141"/>
      <c r="DAE388" s="141"/>
      <c r="DAF388" s="141"/>
      <c r="DAG388" s="141"/>
      <c r="DAH388" s="141"/>
      <c r="DAI388" s="141"/>
      <c r="DAJ388" s="141"/>
      <c r="DAK388" s="141"/>
      <c r="DAL388" s="141"/>
      <c r="DAM388" s="141"/>
      <c r="DAN388" s="141"/>
      <c r="DAO388" s="141"/>
      <c r="DAP388" s="141"/>
      <c r="DAQ388" s="141"/>
      <c r="DAR388" s="141"/>
      <c r="DAS388" s="141"/>
      <c r="DAT388" s="141"/>
      <c r="DAU388" s="141"/>
      <c r="DAV388" s="141"/>
      <c r="DAW388" s="141"/>
      <c r="DAX388" s="141"/>
      <c r="DAY388" s="141"/>
      <c r="DAZ388" s="141"/>
      <c r="DBA388" s="141"/>
      <c r="DBB388" s="141"/>
      <c r="DBC388" s="141"/>
      <c r="DBD388" s="141"/>
      <c r="DBE388" s="141"/>
      <c r="DBF388" s="141"/>
      <c r="DBG388" s="141"/>
      <c r="DBH388" s="141"/>
      <c r="DBI388" s="141"/>
      <c r="DBJ388" s="141"/>
      <c r="DBK388" s="141"/>
      <c r="DBL388" s="141"/>
      <c r="DBM388" s="141"/>
      <c r="DBN388" s="141"/>
      <c r="DBO388" s="141"/>
      <c r="DBP388" s="141"/>
      <c r="DBQ388" s="141"/>
      <c r="DBR388" s="141"/>
      <c r="DBS388" s="141"/>
      <c r="DBT388" s="141"/>
      <c r="DBU388" s="141"/>
      <c r="DBV388" s="141"/>
      <c r="DBW388" s="141"/>
      <c r="DBX388" s="141"/>
      <c r="DBY388" s="141"/>
      <c r="DBZ388" s="141"/>
      <c r="DCA388" s="141"/>
      <c r="DCB388" s="141"/>
      <c r="DCC388" s="141"/>
      <c r="DCD388" s="141"/>
      <c r="DCE388" s="141"/>
      <c r="DCF388" s="141"/>
      <c r="DCG388" s="141"/>
      <c r="DCH388" s="141"/>
      <c r="DCI388" s="141"/>
      <c r="DCJ388" s="141"/>
      <c r="DCK388" s="141"/>
      <c r="DCL388" s="141"/>
      <c r="DCM388" s="141"/>
      <c r="DCN388" s="141"/>
      <c r="DCO388" s="141"/>
      <c r="DCP388" s="141"/>
      <c r="DCQ388" s="141"/>
      <c r="DCR388" s="141"/>
      <c r="DCS388" s="141"/>
      <c r="DCT388" s="141"/>
      <c r="DCU388" s="141"/>
      <c r="DCV388" s="141"/>
      <c r="DCW388" s="141"/>
      <c r="DCX388" s="141"/>
      <c r="DCY388" s="141"/>
      <c r="DCZ388" s="141"/>
      <c r="DDA388" s="141"/>
      <c r="DDB388" s="141"/>
      <c r="DDC388" s="141"/>
      <c r="DDD388" s="141"/>
      <c r="DDE388" s="141"/>
      <c r="DDF388" s="141"/>
      <c r="DDG388" s="141"/>
      <c r="DDH388" s="141"/>
      <c r="DDI388" s="141"/>
      <c r="DDJ388" s="141"/>
      <c r="DDK388" s="141"/>
      <c r="DDL388" s="141"/>
      <c r="DDM388" s="141"/>
      <c r="DDN388" s="141"/>
      <c r="DDO388" s="141"/>
      <c r="DDP388" s="141"/>
      <c r="DDQ388" s="141"/>
      <c r="DDR388" s="141"/>
      <c r="DDS388" s="141"/>
      <c r="DDT388" s="141"/>
      <c r="DDU388" s="141"/>
      <c r="DDV388" s="141"/>
      <c r="DDW388" s="141"/>
      <c r="DDX388" s="141"/>
      <c r="DDY388" s="141"/>
      <c r="DDZ388" s="141"/>
      <c r="DEA388" s="141"/>
      <c r="DEB388" s="141"/>
      <c r="DEC388" s="141"/>
      <c r="DED388" s="141"/>
      <c r="DEE388" s="141"/>
      <c r="DEF388" s="141"/>
      <c r="DEG388" s="141"/>
      <c r="DEH388" s="141"/>
      <c r="DEI388" s="141"/>
      <c r="DEJ388" s="141"/>
      <c r="DEK388" s="141"/>
      <c r="DEL388" s="141"/>
      <c r="DEM388" s="141"/>
      <c r="DEN388" s="141"/>
      <c r="DEO388" s="141"/>
      <c r="DEP388" s="141"/>
      <c r="DEQ388" s="141"/>
      <c r="DER388" s="141"/>
      <c r="DES388" s="141"/>
      <c r="DET388" s="141"/>
      <c r="DEU388" s="141"/>
      <c r="DEV388" s="141"/>
      <c r="DEW388" s="141"/>
      <c r="DEX388" s="141"/>
      <c r="DEY388" s="141"/>
      <c r="DEZ388" s="141"/>
      <c r="DFA388" s="141"/>
      <c r="DFB388" s="141"/>
      <c r="DFC388" s="141"/>
      <c r="DFD388" s="141"/>
      <c r="DFE388" s="141"/>
      <c r="DFF388" s="141"/>
      <c r="DFG388" s="141"/>
      <c r="DFH388" s="141"/>
      <c r="DFI388" s="141"/>
      <c r="DFJ388" s="141"/>
      <c r="DFK388" s="141"/>
      <c r="DFL388" s="141"/>
      <c r="DFM388" s="141"/>
      <c r="DFN388" s="141"/>
      <c r="DFO388" s="141"/>
      <c r="DFP388" s="141"/>
      <c r="DFQ388" s="141"/>
      <c r="DFR388" s="141"/>
      <c r="DFS388" s="141"/>
      <c r="DFT388" s="141"/>
      <c r="DFU388" s="141"/>
      <c r="DFV388" s="141"/>
      <c r="DFW388" s="141"/>
      <c r="DFX388" s="141"/>
      <c r="DFY388" s="141"/>
      <c r="DFZ388" s="141"/>
      <c r="DGA388" s="141"/>
      <c r="DGB388" s="141"/>
      <c r="DGC388" s="141"/>
      <c r="DGD388" s="141"/>
      <c r="DGE388" s="141"/>
      <c r="DGF388" s="141"/>
      <c r="DGG388" s="141"/>
      <c r="DGH388" s="141"/>
      <c r="DGI388" s="141"/>
      <c r="DGJ388" s="141"/>
      <c r="DGK388" s="141"/>
      <c r="DGL388" s="141"/>
      <c r="DGM388" s="141"/>
      <c r="DGN388" s="141"/>
      <c r="DGO388" s="141"/>
      <c r="DGP388" s="141"/>
      <c r="DGQ388" s="141"/>
      <c r="DGR388" s="141"/>
      <c r="DGS388" s="141"/>
      <c r="DGT388" s="141"/>
      <c r="DGU388" s="141"/>
      <c r="DGV388" s="141"/>
      <c r="DGW388" s="141"/>
      <c r="DGX388" s="141"/>
      <c r="DGY388" s="141"/>
      <c r="DGZ388" s="141"/>
      <c r="DHA388" s="141"/>
      <c r="DHB388" s="141"/>
      <c r="DHC388" s="141"/>
      <c r="DHD388" s="141"/>
      <c r="DHE388" s="141"/>
      <c r="DHF388" s="141"/>
      <c r="DHG388" s="141"/>
      <c r="DHH388" s="141"/>
      <c r="DHI388" s="141"/>
      <c r="DHJ388" s="141"/>
      <c r="DHK388" s="141"/>
      <c r="DHL388" s="141"/>
      <c r="DHM388" s="141"/>
      <c r="DHN388" s="141"/>
      <c r="DHO388" s="141"/>
      <c r="DHP388" s="141"/>
      <c r="DHQ388" s="141"/>
      <c r="DHR388" s="141"/>
      <c r="DHS388" s="141"/>
      <c r="DHT388" s="141"/>
      <c r="DHU388" s="141"/>
      <c r="DHV388" s="141"/>
      <c r="DHW388" s="141"/>
      <c r="DHX388" s="141"/>
      <c r="DHY388" s="141"/>
      <c r="DHZ388" s="141"/>
      <c r="DIA388" s="141"/>
      <c r="DIB388" s="141"/>
      <c r="DIC388" s="141"/>
      <c r="DID388" s="141"/>
      <c r="DIE388" s="141"/>
      <c r="DIF388" s="141"/>
      <c r="DIG388" s="141"/>
      <c r="DIH388" s="141"/>
      <c r="DII388" s="141"/>
      <c r="DIJ388" s="141"/>
      <c r="DIK388" s="141"/>
      <c r="DIL388" s="141"/>
      <c r="DIM388" s="141"/>
      <c r="DIN388" s="141"/>
      <c r="DIO388" s="141"/>
      <c r="DIP388" s="141"/>
      <c r="DIQ388" s="141"/>
      <c r="DIR388" s="141"/>
      <c r="DIS388" s="141"/>
      <c r="DIT388" s="141"/>
      <c r="DIU388" s="141"/>
      <c r="DIV388" s="141"/>
      <c r="DIW388" s="141"/>
      <c r="DIX388" s="141"/>
      <c r="DIY388" s="141"/>
      <c r="DIZ388" s="141"/>
      <c r="DJA388" s="141"/>
      <c r="DJB388" s="141"/>
      <c r="DJC388" s="141"/>
      <c r="DJD388" s="141"/>
      <c r="DJE388" s="141"/>
      <c r="DJF388" s="141"/>
      <c r="DJG388" s="141"/>
      <c r="DJH388" s="141"/>
      <c r="DJI388" s="141"/>
      <c r="DJJ388" s="141"/>
      <c r="DJK388" s="141"/>
      <c r="DJL388" s="141"/>
      <c r="DJM388" s="141"/>
      <c r="DJN388" s="141"/>
      <c r="DJO388" s="141"/>
      <c r="DJP388" s="141"/>
      <c r="DJQ388" s="141"/>
      <c r="DJR388" s="141"/>
      <c r="DJS388" s="141"/>
      <c r="DJT388" s="141"/>
      <c r="DJU388" s="141"/>
      <c r="DJV388" s="141"/>
      <c r="DJW388" s="141"/>
      <c r="DJX388" s="141"/>
      <c r="DJY388" s="141"/>
      <c r="DJZ388" s="141"/>
      <c r="DKA388" s="141"/>
      <c r="DKB388" s="141"/>
      <c r="DKC388" s="141"/>
      <c r="DKD388" s="141"/>
      <c r="DKE388" s="141"/>
      <c r="DKF388" s="141"/>
      <c r="DKG388" s="141"/>
      <c r="DKH388" s="141"/>
      <c r="DKI388" s="141"/>
      <c r="DKJ388" s="141"/>
      <c r="DKK388" s="141"/>
      <c r="DKL388" s="141"/>
      <c r="DKM388" s="141"/>
      <c r="DKN388" s="141"/>
      <c r="DKO388" s="141"/>
      <c r="DKP388" s="141"/>
      <c r="DKQ388" s="141"/>
      <c r="DKR388" s="141"/>
      <c r="DKS388" s="141"/>
      <c r="DKT388" s="141"/>
      <c r="DKU388" s="141"/>
      <c r="DKV388" s="141"/>
      <c r="DKW388" s="141"/>
      <c r="DKX388" s="141"/>
      <c r="DKY388" s="141"/>
      <c r="DKZ388" s="141"/>
      <c r="DLA388" s="141"/>
      <c r="DLB388" s="141"/>
      <c r="DLC388" s="141"/>
      <c r="DLD388" s="141"/>
      <c r="DLE388" s="141"/>
      <c r="DLF388" s="141"/>
      <c r="DLG388" s="141"/>
      <c r="DLH388" s="141"/>
      <c r="DLI388" s="141"/>
      <c r="DLJ388" s="141"/>
      <c r="DLK388" s="141"/>
      <c r="DLL388" s="141"/>
      <c r="DLM388" s="141"/>
      <c r="DLN388" s="141"/>
      <c r="DLO388" s="141"/>
      <c r="DLP388" s="141"/>
      <c r="DLQ388" s="141"/>
      <c r="DLR388" s="141"/>
      <c r="DLS388" s="141"/>
      <c r="DLT388" s="141"/>
      <c r="DLU388" s="141"/>
      <c r="DLV388" s="141"/>
      <c r="DLW388" s="141"/>
      <c r="DLX388" s="141"/>
      <c r="DLY388" s="141"/>
      <c r="DLZ388" s="141"/>
      <c r="DMA388" s="141"/>
      <c r="DMB388" s="141"/>
      <c r="DMC388" s="141"/>
      <c r="DMD388" s="141"/>
      <c r="DME388" s="141"/>
      <c r="DMF388" s="141"/>
      <c r="DMG388" s="141"/>
      <c r="DMH388" s="141"/>
      <c r="DMI388" s="141"/>
      <c r="DMJ388" s="141"/>
      <c r="DMK388" s="141"/>
      <c r="DML388" s="141"/>
      <c r="DMM388" s="141"/>
      <c r="DMN388" s="141"/>
      <c r="DMO388" s="141"/>
      <c r="DMP388" s="141"/>
      <c r="DMQ388" s="141"/>
      <c r="DMR388" s="141"/>
      <c r="DMS388" s="141"/>
      <c r="DMT388" s="141"/>
      <c r="DMU388" s="141"/>
      <c r="DMV388" s="141"/>
      <c r="DMW388" s="141"/>
      <c r="DMX388" s="141"/>
      <c r="DMY388" s="141"/>
      <c r="DMZ388" s="141"/>
      <c r="DNA388" s="141"/>
      <c r="DNB388" s="141"/>
      <c r="DNC388" s="141"/>
      <c r="DND388" s="141"/>
      <c r="DNE388" s="141"/>
      <c r="DNF388" s="141"/>
      <c r="DNG388" s="141"/>
      <c r="DNH388" s="141"/>
      <c r="DNI388" s="141"/>
      <c r="DNJ388" s="141"/>
      <c r="DNK388" s="141"/>
      <c r="DNL388" s="141"/>
      <c r="DNM388" s="141"/>
      <c r="DNN388" s="141"/>
      <c r="DNO388" s="141"/>
      <c r="DNP388" s="141"/>
      <c r="DNQ388" s="141"/>
      <c r="DNR388" s="141"/>
      <c r="DNS388" s="141"/>
      <c r="DNT388" s="141"/>
      <c r="DNU388" s="141"/>
      <c r="DNV388" s="141"/>
      <c r="DNW388" s="141"/>
      <c r="DNX388" s="141"/>
      <c r="DNY388" s="141"/>
      <c r="DNZ388" s="141"/>
      <c r="DOA388" s="141"/>
      <c r="DOB388" s="141"/>
      <c r="DOC388" s="141"/>
      <c r="DOD388" s="141"/>
      <c r="DOE388" s="141"/>
      <c r="DOF388" s="141"/>
      <c r="DOG388" s="141"/>
      <c r="DOH388" s="141"/>
      <c r="DOI388" s="141"/>
      <c r="DOJ388" s="141"/>
      <c r="DOK388" s="141"/>
      <c r="DOL388" s="141"/>
      <c r="DOM388" s="141"/>
      <c r="DON388" s="141"/>
      <c r="DOO388" s="141"/>
      <c r="DOP388" s="141"/>
      <c r="DOQ388" s="141"/>
      <c r="DOR388" s="141"/>
      <c r="DOS388" s="141"/>
      <c r="DOT388" s="141"/>
      <c r="DOU388" s="141"/>
      <c r="DOV388" s="141"/>
      <c r="DOW388" s="141"/>
      <c r="DOX388" s="141"/>
      <c r="DOY388" s="141"/>
      <c r="DOZ388" s="141"/>
      <c r="DPA388" s="141"/>
      <c r="DPB388" s="141"/>
      <c r="DPC388" s="141"/>
      <c r="DPD388" s="141"/>
      <c r="DPE388" s="141"/>
      <c r="DPF388" s="141"/>
      <c r="DPG388" s="141"/>
      <c r="DPH388" s="141"/>
      <c r="DPI388" s="141"/>
      <c r="DPJ388" s="141"/>
      <c r="DPK388" s="141"/>
      <c r="DPL388" s="141"/>
      <c r="DPM388" s="141"/>
      <c r="DPN388" s="141"/>
      <c r="DPO388" s="141"/>
      <c r="DPP388" s="141"/>
      <c r="DPQ388" s="141"/>
      <c r="DPR388" s="141"/>
      <c r="DPS388" s="141"/>
      <c r="DPT388" s="141"/>
      <c r="DPU388" s="141"/>
      <c r="DPV388" s="141"/>
      <c r="DPW388" s="141"/>
      <c r="DPX388" s="141"/>
      <c r="DPY388" s="141"/>
      <c r="DPZ388" s="141"/>
      <c r="DQA388" s="141"/>
      <c r="DQB388" s="141"/>
      <c r="DQC388" s="141"/>
      <c r="DQD388" s="141"/>
      <c r="DQE388" s="141"/>
      <c r="DQF388" s="141"/>
      <c r="DQG388" s="141"/>
      <c r="DQH388" s="141"/>
      <c r="DQI388" s="141"/>
      <c r="DQJ388" s="141"/>
      <c r="DQK388" s="141"/>
      <c r="DQL388" s="141"/>
      <c r="DQM388" s="141"/>
      <c r="DQN388" s="141"/>
      <c r="DQO388" s="141"/>
      <c r="DQP388" s="141"/>
      <c r="DQQ388" s="141"/>
      <c r="DQR388" s="141"/>
      <c r="DQS388" s="141"/>
      <c r="DQT388" s="141"/>
      <c r="DQU388" s="141"/>
      <c r="DQV388" s="141"/>
      <c r="DQW388" s="141"/>
      <c r="DQX388" s="141"/>
      <c r="DQY388" s="141"/>
      <c r="DQZ388" s="141"/>
      <c r="DRA388" s="141"/>
      <c r="DRB388" s="141"/>
      <c r="DRC388" s="141"/>
      <c r="DRD388" s="141"/>
      <c r="DRE388" s="141"/>
      <c r="DRF388" s="141"/>
      <c r="DRG388" s="141"/>
      <c r="DRH388" s="141"/>
      <c r="DRI388" s="141"/>
      <c r="DRJ388" s="141"/>
      <c r="DRK388" s="141"/>
      <c r="DRL388" s="141"/>
      <c r="DRM388" s="141"/>
      <c r="DRN388" s="141"/>
      <c r="DRO388" s="141"/>
      <c r="DRP388" s="141"/>
      <c r="DRQ388" s="141"/>
      <c r="DRR388" s="141"/>
      <c r="DRS388" s="141"/>
      <c r="DRT388" s="141"/>
      <c r="DRU388" s="141"/>
      <c r="DRV388" s="141"/>
      <c r="DRW388" s="141"/>
      <c r="DRX388" s="141"/>
      <c r="DRY388" s="141"/>
      <c r="DRZ388" s="141"/>
      <c r="DSA388" s="141"/>
      <c r="DSB388" s="141"/>
      <c r="DSC388" s="141"/>
      <c r="DSD388" s="141"/>
      <c r="DSE388" s="141"/>
      <c r="DSF388" s="141"/>
      <c r="DSG388" s="141"/>
      <c r="DSH388" s="141"/>
      <c r="DSI388" s="141"/>
      <c r="DSJ388" s="141"/>
      <c r="DSK388" s="141"/>
      <c r="DSL388" s="141"/>
      <c r="DSM388" s="141"/>
      <c r="DSN388" s="141"/>
      <c r="DSO388" s="141"/>
      <c r="DSP388" s="141"/>
      <c r="DSQ388" s="141"/>
      <c r="DSR388" s="141"/>
      <c r="DSS388" s="141"/>
      <c r="DST388" s="141"/>
      <c r="DSU388" s="141"/>
      <c r="DSV388" s="141"/>
      <c r="DSW388" s="141"/>
      <c r="DSX388" s="141"/>
      <c r="DSY388" s="141"/>
      <c r="DSZ388" s="141"/>
      <c r="DTA388" s="141"/>
      <c r="DTB388" s="141"/>
      <c r="DTC388" s="141"/>
      <c r="DTD388" s="141"/>
      <c r="DTE388" s="141"/>
      <c r="DTF388" s="141"/>
      <c r="DTG388" s="141"/>
      <c r="DTH388" s="141"/>
      <c r="DTI388" s="141"/>
      <c r="DTJ388" s="141"/>
      <c r="DTK388" s="141"/>
      <c r="DTL388" s="141"/>
      <c r="DTM388" s="141"/>
      <c r="DTN388" s="141"/>
      <c r="DTO388" s="141"/>
      <c r="DTP388" s="141"/>
      <c r="DTQ388" s="141"/>
      <c r="DTR388" s="141"/>
      <c r="DTS388" s="141"/>
      <c r="DTT388" s="141"/>
      <c r="DTU388" s="141"/>
      <c r="DTV388" s="141"/>
      <c r="DTW388" s="141"/>
      <c r="DTX388" s="141"/>
      <c r="DTY388" s="141"/>
      <c r="DTZ388" s="141"/>
      <c r="DUA388" s="141"/>
      <c r="DUB388" s="141"/>
      <c r="DUC388" s="141"/>
      <c r="DUD388" s="141"/>
      <c r="DUE388" s="141"/>
      <c r="DUF388" s="141"/>
      <c r="DUG388" s="141"/>
      <c r="DUH388" s="141"/>
      <c r="DUI388" s="141"/>
      <c r="DUJ388" s="141"/>
      <c r="DUK388" s="141"/>
      <c r="DUL388" s="141"/>
      <c r="DUM388" s="141"/>
      <c r="DUN388" s="141"/>
      <c r="DUO388" s="141"/>
      <c r="DUP388" s="141"/>
      <c r="DUQ388" s="141"/>
      <c r="DUR388" s="141"/>
      <c r="DUS388" s="141"/>
      <c r="DUT388" s="141"/>
      <c r="DUU388" s="141"/>
      <c r="DUV388" s="141"/>
      <c r="DUW388" s="141"/>
      <c r="DUX388" s="141"/>
      <c r="DUY388" s="141"/>
      <c r="DUZ388" s="141"/>
      <c r="DVA388" s="141"/>
      <c r="DVB388" s="141"/>
      <c r="DVC388" s="141"/>
      <c r="DVD388" s="141"/>
      <c r="DVE388" s="141"/>
      <c r="DVF388" s="141"/>
      <c r="DVG388" s="141"/>
      <c r="DVH388" s="141"/>
      <c r="DVI388" s="141"/>
      <c r="DVJ388" s="141"/>
      <c r="DVK388" s="141"/>
      <c r="DVL388" s="141"/>
      <c r="DVM388" s="141"/>
      <c r="DVN388" s="141"/>
      <c r="DVO388" s="141"/>
      <c r="DVP388" s="141"/>
      <c r="DVQ388" s="141"/>
      <c r="DVR388" s="141"/>
      <c r="DVS388" s="141"/>
      <c r="DVT388" s="141"/>
      <c r="DVU388" s="141"/>
      <c r="DVV388" s="141"/>
      <c r="DVW388" s="141"/>
      <c r="DVX388" s="141"/>
      <c r="DVY388" s="141"/>
      <c r="DVZ388" s="141"/>
      <c r="DWA388" s="141"/>
      <c r="DWB388" s="141"/>
      <c r="DWC388" s="141"/>
      <c r="DWD388" s="141"/>
      <c r="DWE388" s="141"/>
      <c r="DWF388" s="141"/>
      <c r="DWG388" s="141"/>
      <c r="DWH388" s="141"/>
      <c r="DWI388" s="141"/>
      <c r="DWJ388" s="141"/>
      <c r="DWK388" s="141"/>
      <c r="DWL388" s="141"/>
      <c r="DWM388" s="141"/>
      <c r="DWN388" s="141"/>
      <c r="DWO388" s="141"/>
      <c r="DWP388" s="141"/>
      <c r="DWQ388" s="141"/>
      <c r="DWR388" s="141"/>
      <c r="DWS388" s="141"/>
      <c r="DWT388" s="141"/>
      <c r="DWU388" s="141"/>
      <c r="DWV388" s="141"/>
      <c r="DWW388" s="141"/>
      <c r="DWX388" s="141"/>
      <c r="DWY388" s="141"/>
      <c r="DWZ388" s="141"/>
      <c r="DXA388" s="141"/>
      <c r="DXB388" s="141"/>
      <c r="DXC388" s="141"/>
      <c r="DXD388" s="141"/>
      <c r="DXE388" s="141"/>
      <c r="DXF388" s="141"/>
      <c r="DXG388" s="141"/>
      <c r="DXH388" s="141"/>
      <c r="DXI388" s="141"/>
      <c r="DXJ388" s="141"/>
      <c r="DXK388" s="141"/>
      <c r="DXL388" s="141"/>
      <c r="DXM388" s="141"/>
      <c r="DXN388" s="141"/>
      <c r="DXO388" s="141"/>
      <c r="DXP388" s="141"/>
      <c r="DXQ388" s="141"/>
      <c r="DXR388" s="141"/>
      <c r="DXS388" s="141"/>
      <c r="DXT388" s="141"/>
      <c r="DXU388" s="141"/>
      <c r="DXV388" s="141"/>
      <c r="DXW388" s="141"/>
      <c r="DXX388" s="141"/>
      <c r="DXY388" s="141"/>
      <c r="DXZ388" s="141"/>
      <c r="DYA388" s="141"/>
      <c r="DYB388" s="141"/>
      <c r="DYC388" s="141"/>
      <c r="DYD388" s="141"/>
      <c r="DYE388" s="141"/>
      <c r="DYF388" s="141"/>
      <c r="DYG388" s="141"/>
      <c r="DYH388" s="141"/>
      <c r="DYI388" s="141"/>
      <c r="DYJ388" s="141"/>
      <c r="DYK388" s="141"/>
      <c r="DYL388" s="141"/>
      <c r="DYM388" s="141"/>
      <c r="DYN388" s="141"/>
      <c r="DYO388" s="141"/>
      <c r="DYP388" s="141"/>
      <c r="DYQ388" s="141"/>
      <c r="DYR388" s="141"/>
      <c r="DYS388" s="141"/>
      <c r="DYT388" s="141"/>
      <c r="DYU388" s="141"/>
      <c r="DYV388" s="141"/>
      <c r="DYW388" s="141"/>
      <c r="DYX388" s="141"/>
      <c r="DYY388" s="141"/>
      <c r="DYZ388" s="141"/>
      <c r="DZA388" s="141"/>
      <c r="DZB388" s="141"/>
      <c r="DZC388" s="141"/>
      <c r="DZD388" s="141"/>
      <c r="DZE388" s="141"/>
      <c r="DZF388" s="141"/>
      <c r="DZG388" s="141"/>
      <c r="DZH388" s="141"/>
      <c r="DZI388" s="141"/>
      <c r="DZJ388" s="141"/>
      <c r="DZK388" s="141"/>
      <c r="DZL388" s="141"/>
      <c r="DZM388" s="141"/>
      <c r="DZN388" s="141"/>
      <c r="DZO388" s="141"/>
      <c r="DZP388" s="141"/>
      <c r="DZQ388" s="141"/>
      <c r="DZR388" s="141"/>
      <c r="DZS388" s="141"/>
      <c r="DZT388" s="141"/>
      <c r="DZU388" s="141"/>
      <c r="DZV388" s="141"/>
      <c r="DZW388" s="141"/>
      <c r="DZX388" s="141"/>
      <c r="DZY388" s="141"/>
      <c r="DZZ388" s="141"/>
      <c r="EAA388" s="141"/>
      <c r="EAB388" s="141"/>
      <c r="EAC388" s="141"/>
      <c r="EAD388" s="141"/>
      <c r="EAE388" s="141"/>
      <c r="EAF388" s="141"/>
      <c r="EAG388" s="141"/>
      <c r="EAH388" s="141"/>
      <c r="EAI388" s="141"/>
      <c r="EAJ388" s="141"/>
      <c r="EAK388" s="141"/>
      <c r="EAL388" s="141"/>
      <c r="EAM388" s="141"/>
      <c r="EAN388" s="141"/>
      <c r="EAO388" s="141"/>
      <c r="EAP388" s="141"/>
      <c r="EAQ388" s="141"/>
      <c r="EAR388" s="141"/>
      <c r="EAS388" s="141"/>
      <c r="EAT388" s="141"/>
      <c r="EAU388" s="141"/>
      <c r="EAV388" s="141"/>
      <c r="EAW388" s="141"/>
      <c r="EAX388" s="141"/>
      <c r="EAY388" s="141"/>
      <c r="EAZ388" s="141"/>
      <c r="EBA388" s="141"/>
      <c r="EBB388" s="141"/>
      <c r="EBC388" s="141"/>
      <c r="EBD388" s="141"/>
      <c r="EBE388" s="141"/>
      <c r="EBF388" s="141"/>
      <c r="EBG388" s="141"/>
      <c r="EBH388" s="141"/>
      <c r="EBI388" s="141"/>
      <c r="EBJ388" s="141"/>
      <c r="EBK388" s="141"/>
      <c r="EBL388" s="141"/>
      <c r="EBM388" s="141"/>
      <c r="EBN388" s="141"/>
      <c r="EBO388" s="141"/>
      <c r="EBP388" s="141"/>
      <c r="EBQ388" s="141"/>
      <c r="EBR388" s="141"/>
      <c r="EBS388" s="141"/>
      <c r="EBT388" s="141"/>
      <c r="EBU388" s="141"/>
      <c r="EBV388" s="141"/>
      <c r="EBW388" s="141"/>
      <c r="EBX388" s="141"/>
      <c r="EBY388" s="141"/>
      <c r="EBZ388" s="141"/>
      <c r="ECA388" s="141"/>
      <c r="ECB388" s="141"/>
      <c r="ECC388" s="141"/>
      <c r="ECD388" s="141"/>
      <c r="ECE388" s="141"/>
      <c r="ECF388" s="141"/>
      <c r="ECG388" s="141"/>
      <c r="ECH388" s="141"/>
      <c r="ECI388" s="141"/>
      <c r="ECJ388" s="141"/>
      <c r="ECK388" s="141"/>
      <c r="ECL388" s="141"/>
      <c r="ECM388" s="141"/>
      <c r="ECN388" s="141"/>
      <c r="ECO388" s="141"/>
      <c r="ECP388" s="141"/>
      <c r="ECQ388" s="141"/>
      <c r="ECR388" s="141"/>
      <c r="ECS388" s="141"/>
      <c r="ECT388" s="141"/>
      <c r="ECU388" s="141"/>
      <c r="ECV388" s="141"/>
      <c r="ECW388" s="141"/>
      <c r="ECX388" s="141"/>
      <c r="ECY388" s="141"/>
      <c r="ECZ388" s="141"/>
      <c r="EDA388" s="141"/>
      <c r="EDB388" s="141"/>
      <c r="EDC388" s="141"/>
      <c r="EDD388" s="141"/>
      <c r="EDE388" s="141"/>
      <c r="EDF388" s="141"/>
      <c r="EDG388" s="141"/>
      <c r="EDH388" s="141"/>
      <c r="EDI388" s="141"/>
      <c r="EDJ388" s="141"/>
      <c r="EDK388" s="141"/>
      <c r="EDL388" s="141"/>
      <c r="EDM388" s="141"/>
      <c r="EDN388" s="141"/>
      <c r="EDO388" s="141"/>
      <c r="EDP388" s="141"/>
      <c r="EDQ388" s="141"/>
      <c r="EDR388" s="141"/>
      <c r="EDS388" s="141"/>
      <c r="EDT388" s="141"/>
      <c r="EDU388" s="141"/>
      <c r="EDV388" s="141"/>
      <c r="EDW388" s="141"/>
      <c r="EDX388" s="141"/>
      <c r="EDY388" s="141"/>
      <c r="EDZ388" s="141"/>
      <c r="EEA388" s="141"/>
      <c r="EEB388" s="141"/>
      <c r="EEC388" s="141"/>
      <c r="EED388" s="141"/>
      <c r="EEE388" s="141"/>
      <c r="EEF388" s="141"/>
      <c r="EEG388" s="141"/>
      <c r="EEH388" s="141"/>
      <c r="EEI388" s="141"/>
      <c r="EEJ388" s="141"/>
      <c r="EEK388" s="141"/>
      <c r="EEL388" s="141"/>
      <c r="EEM388" s="141"/>
      <c r="EEN388" s="141"/>
      <c r="EEO388" s="141"/>
      <c r="EEP388" s="141"/>
      <c r="EEQ388" s="141"/>
      <c r="EER388" s="141"/>
      <c r="EES388" s="141"/>
      <c r="EET388" s="141"/>
      <c r="EEU388" s="141"/>
      <c r="EEV388" s="141"/>
      <c r="EEW388" s="141"/>
      <c r="EEX388" s="141"/>
      <c r="EEY388" s="141"/>
      <c r="EEZ388" s="141"/>
      <c r="EFA388" s="141"/>
      <c r="EFB388" s="141"/>
      <c r="EFC388" s="141"/>
      <c r="EFD388" s="141"/>
      <c r="EFE388" s="141"/>
      <c r="EFF388" s="141"/>
      <c r="EFG388" s="141"/>
      <c r="EFH388" s="141"/>
      <c r="EFI388" s="141"/>
      <c r="EFJ388" s="141"/>
      <c r="EFK388" s="141"/>
      <c r="EFL388" s="141"/>
      <c r="EFM388" s="141"/>
      <c r="EFN388" s="141"/>
      <c r="EFO388" s="141"/>
      <c r="EFP388" s="141"/>
      <c r="EFQ388" s="141"/>
      <c r="EFR388" s="141"/>
      <c r="EFS388" s="141"/>
      <c r="EFT388" s="141"/>
      <c r="EFU388" s="141"/>
      <c r="EFV388" s="141"/>
      <c r="EFW388" s="141"/>
      <c r="EFX388" s="141"/>
      <c r="EFY388" s="141"/>
      <c r="EFZ388" s="141"/>
      <c r="EGA388" s="141"/>
      <c r="EGB388" s="141"/>
      <c r="EGC388" s="141"/>
      <c r="EGD388" s="141"/>
      <c r="EGE388" s="141"/>
      <c r="EGF388" s="141"/>
      <c r="EGG388" s="141"/>
      <c r="EGH388" s="141"/>
      <c r="EGI388" s="141"/>
      <c r="EGJ388" s="141"/>
      <c r="EGK388" s="141"/>
      <c r="EGL388" s="141"/>
      <c r="EGM388" s="141"/>
      <c r="EGN388" s="141"/>
      <c r="EGO388" s="141"/>
      <c r="EGP388" s="141"/>
      <c r="EGQ388" s="141"/>
      <c r="EGR388" s="141"/>
      <c r="EGS388" s="141"/>
      <c r="EGT388" s="141"/>
      <c r="EGU388" s="141"/>
      <c r="EGV388" s="141"/>
      <c r="EGW388" s="141"/>
      <c r="EGX388" s="141"/>
      <c r="EGY388" s="141"/>
      <c r="EGZ388" s="141"/>
      <c r="EHA388" s="141"/>
      <c r="EHB388" s="141"/>
      <c r="EHC388" s="141"/>
      <c r="EHD388" s="141"/>
      <c r="EHE388" s="141"/>
      <c r="EHF388" s="141"/>
      <c r="EHG388" s="141"/>
      <c r="EHH388" s="141"/>
      <c r="EHI388" s="141"/>
      <c r="EHJ388" s="141"/>
      <c r="EHK388" s="141"/>
      <c r="EHL388" s="141"/>
      <c r="EHM388" s="141"/>
      <c r="EHN388" s="141"/>
      <c r="EHO388" s="141"/>
      <c r="EHP388" s="141"/>
      <c r="EHQ388" s="141"/>
      <c r="EHR388" s="141"/>
      <c r="EHS388" s="141"/>
      <c r="EHT388" s="141"/>
      <c r="EHU388" s="141"/>
      <c r="EHV388" s="141"/>
      <c r="EHW388" s="141"/>
      <c r="EHX388" s="141"/>
      <c r="EHY388" s="141"/>
      <c r="EHZ388" s="141"/>
      <c r="EIA388" s="141"/>
      <c r="EIB388" s="141"/>
      <c r="EIC388" s="141"/>
      <c r="EID388" s="141"/>
      <c r="EIE388" s="141"/>
      <c r="EIF388" s="141"/>
      <c r="EIG388" s="141"/>
      <c r="EIH388" s="141"/>
      <c r="EII388" s="141"/>
      <c r="EIJ388" s="141"/>
      <c r="EIK388" s="141"/>
      <c r="EIL388" s="141"/>
      <c r="EIM388" s="141"/>
      <c r="EIN388" s="141"/>
      <c r="EIO388" s="141"/>
      <c r="EIP388" s="141"/>
      <c r="EIQ388" s="141"/>
      <c r="EIR388" s="141"/>
      <c r="EIS388" s="141"/>
      <c r="EIT388" s="141"/>
      <c r="EIU388" s="141"/>
      <c r="EIV388" s="141"/>
      <c r="EIW388" s="141"/>
      <c r="EIX388" s="141"/>
      <c r="EIY388" s="141"/>
      <c r="EIZ388" s="141"/>
      <c r="EJA388" s="141"/>
      <c r="EJB388" s="141"/>
      <c r="EJC388" s="141"/>
      <c r="EJD388" s="141"/>
      <c r="EJE388" s="141"/>
      <c r="EJF388" s="141"/>
      <c r="EJG388" s="141"/>
      <c r="EJH388" s="141"/>
      <c r="EJI388" s="141"/>
      <c r="EJJ388" s="141"/>
      <c r="EJK388" s="141"/>
      <c r="EJL388" s="141"/>
      <c r="EJM388" s="141"/>
      <c r="EJN388" s="141"/>
      <c r="EJO388" s="141"/>
      <c r="EJP388" s="141"/>
      <c r="EJQ388" s="141"/>
      <c r="EJR388" s="141"/>
      <c r="EJS388" s="141"/>
      <c r="EJT388" s="141"/>
      <c r="EJU388" s="141"/>
      <c r="EJV388" s="141"/>
      <c r="EJW388" s="141"/>
      <c r="EJX388" s="141"/>
      <c r="EJY388" s="141"/>
      <c r="EJZ388" s="141"/>
      <c r="EKA388" s="141"/>
      <c r="EKB388" s="141"/>
      <c r="EKC388" s="141"/>
      <c r="EKD388" s="141"/>
      <c r="EKE388" s="141"/>
      <c r="EKF388" s="141"/>
      <c r="EKG388" s="141"/>
      <c r="EKH388" s="141"/>
      <c r="EKI388" s="141"/>
      <c r="EKJ388" s="141"/>
      <c r="EKK388" s="141"/>
      <c r="EKL388" s="141"/>
      <c r="EKM388" s="141"/>
      <c r="EKN388" s="141"/>
      <c r="EKO388" s="141"/>
      <c r="EKP388" s="141"/>
      <c r="EKQ388" s="141"/>
      <c r="EKR388" s="141"/>
      <c r="EKS388" s="141"/>
      <c r="EKT388" s="141"/>
      <c r="EKU388" s="141"/>
      <c r="EKV388" s="141"/>
      <c r="EKW388" s="141"/>
      <c r="EKX388" s="141"/>
      <c r="EKY388" s="141"/>
      <c r="EKZ388" s="141"/>
      <c r="ELA388" s="141"/>
      <c r="ELB388" s="141"/>
      <c r="ELC388" s="141"/>
      <c r="ELD388" s="141"/>
      <c r="ELE388" s="141"/>
      <c r="ELF388" s="141"/>
      <c r="ELG388" s="141"/>
      <c r="ELH388" s="141"/>
      <c r="ELI388" s="141"/>
      <c r="ELJ388" s="141"/>
      <c r="ELK388" s="141"/>
      <c r="ELL388" s="141"/>
      <c r="ELM388" s="141"/>
      <c r="ELN388" s="141"/>
      <c r="ELO388" s="141"/>
      <c r="ELP388" s="141"/>
      <c r="ELQ388" s="141"/>
      <c r="ELR388" s="141"/>
      <c r="ELS388" s="141"/>
      <c r="ELT388" s="141"/>
      <c r="ELU388" s="141"/>
      <c r="ELV388" s="141"/>
      <c r="ELW388" s="141"/>
      <c r="ELX388" s="141"/>
      <c r="ELY388" s="141"/>
      <c r="ELZ388" s="141"/>
      <c r="EMA388" s="141"/>
      <c r="EMB388" s="141"/>
      <c r="EMC388" s="141"/>
      <c r="EMD388" s="141"/>
      <c r="EME388" s="141"/>
      <c r="EMF388" s="141"/>
      <c r="EMG388" s="141"/>
      <c r="EMH388" s="141"/>
      <c r="EMI388" s="141"/>
      <c r="EMJ388" s="141"/>
      <c r="EMK388" s="141"/>
      <c r="EML388" s="141"/>
      <c r="EMM388" s="141"/>
      <c r="EMN388" s="141"/>
      <c r="EMO388" s="141"/>
      <c r="EMP388" s="141"/>
      <c r="EMQ388" s="141"/>
      <c r="EMR388" s="141"/>
      <c r="EMS388" s="141"/>
      <c r="EMT388" s="141"/>
      <c r="EMU388" s="141"/>
      <c r="EMV388" s="141"/>
      <c r="EMW388" s="141"/>
      <c r="EMX388" s="141"/>
      <c r="EMY388" s="141"/>
      <c r="EMZ388" s="141"/>
      <c r="ENA388" s="141"/>
      <c r="ENB388" s="141"/>
      <c r="ENC388" s="141"/>
      <c r="END388" s="141"/>
      <c r="ENE388" s="141"/>
      <c r="ENF388" s="141"/>
      <c r="ENG388" s="141"/>
      <c r="ENH388" s="141"/>
      <c r="ENI388" s="141"/>
      <c r="ENJ388" s="141"/>
      <c r="ENK388" s="141"/>
      <c r="ENL388" s="141"/>
      <c r="ENM388" s="141"/>
      <c r="ENN388" s="141"/>
      <c r="ENO388" s="141"/>
      <c r="ENP388" s="141"/>
      <c r="ENQ388" s="141"/>
      <c r="ENR388" s="141"/>
      <c r="ENS388" s="141"/>
      <c r="ENT388" s="141"/>
      <c r="ENU388" s="141"/>
      <c r="ENV388" s="141"/>
      <c r="ENW388" s="141"/>
      <c r="ENX388" s="141"/>
      <c r="ENY388" s="141"/>
      <c r="ENZ388" s="141"/>
      <c r="EOA388" s="141"/>
      <c r="EOB388" s="141"/>
      <c r="EOC388" s="141"/>
      <c r="EOD388" s="141"/>
      <c r="EOE388" s="141"/>
      <c r="EOF388" s="141"/>
      <c r="EOG388" s="141"/>
      <c r="EOH388" s="141"/>
      <c r="EOI388" s="141"/>
      <c r="EOJ388" s="141"/>
      <c r="EOK388" s="141"/>
      <c r="EOL388" s="141"/>
      <c r="EOM388" s="141"/>
      <c r="EON388" s="141"/>
      <c r="EOO388" s="141"/>
      <c r="EOP388" s="141"/>
      <c r="EOQ388" s="141"/>
      <c r="EOR388" s="141"/>
      <c r="EOS388" s="141"/>
      <c r="EOT388" s="141"/>
      <c r="EOU388" s="141"/>
      <c r="EOV388" s="141"/>
      <c r="EOW388" s="141"/>
      <c r="EOX388" s="141"/>
      <c r="EOY388" s="141"/>
      <c r="EOZ388" s="141"/>
      <c r="EPA388" s="141"/>
      <c r="EPB388" s="141"/>
      <c r="EPC388" s="141"/>
      <c r="EPD388" s="141"/>
      <c r="EPE388" s="141"/>
      <c r="EPF388" s="141"/>
      <c r="EPG388" s="141"/>
      <c r="EPH388" s="141"/>
      <c r="EPI388" s="141"/>
      <c r="EPJ388" s="141"/>
      <c r="EPK388" s="141"/>
      <c r="EPL388" s="141"/>
      <c r="EPM388" s="141"/>
      <c r="EPN388" s="141"/>
      <c r="EPO388" s="141"/>
      <c r="EPP388" s="141"/>
      <c r="EPQ388" s="141"/>
      <c r="EPR388" s="141"/>
      <c r="EPS388" s="141"/>
      <c r="EPT388" s="141"/>
      <c r="EPU388" s="141"/>
      <c r="EPV388" s="141"/>
      <c r="EPW388" s="141"/>
      <c r="EPX388" s="141"/>
      <c r="EPY388" s="141"/>
      <c r="EPZ388" s="141"/>
      <c r="EQA388" s="141"/>
      <c r="EQB388" s="141"/>
      <c r="EQC388" s="141"/>
      <c r="EQD388" s="141"/>
      <c r="EQE388" s="141"/>
      <c r="EQF388" s="141"/>
      <c r="EQG388" s="141"/>
      <c r="EQH388" s="141"/>
      <c r="EQI388" s="141"/>
      <c r="EQJ388" s="141"/>
      <c r="EQK388" s="141"/>
      <c r="EQL388" s="141"/>
      <c r="EQM388" s="141"/>
      <c r="EQN388" s="141"/>
      <c r="EQO388" s="141"/>
      <c r="EQP388" s="141"/>
      <c r="EQQ388" s="141"/>
      <c r="EQR388" s="141"/>
      <c r="EQS388" s="141"/>
      <c r="EQT388" s="141"/>
      <c r="EQU388" s="141"/>
      <c r="EQV388" s="141"/>
      <c r="EQW388" s="141"/>
      <c r="EQX388" s="141"/>
      <c r="EQY388" s="141"/>
      <c r="EQZ388" s="141"/>
      <c r="ERA388" s="141"/>
      <c r="ERB388" s="141"/>
      <c r="ERC388" s="141"/>
      <c r="ERD388" s="141"/>
      <c r="ERE388" s="141"/>
      <c r="ERF388" s="141"/>
      <c r="ERG388" s="141"/>
      <c r="ERH388" s="141"/>
      <c r="ERI388" s="141"/>
      <c r="ERJ388" s="141"/>
      <c r="ERK388" s="141"/>
      <c r="ERL388" s="141"/>
      <c r="ERM388" s="141"/>
      <c r="ERN388" s="141"/>
      <c r="ERO388" s="141"/>
      <c r="ERP388" s="141"/>
      <c r="ERQ388" s="141"/>
      <c r="ERR388" s="141"/>
      <c r="ERS388" s="141"/>
      <c r="ERT388" s="141"/>
      <c r="ERU388" s="141"/>
      <c r="ERV388" s="141"/>
      <c r="ERW388" s="141"/>
      <c r="ERX388" s="141"/>
      <c r="ERY388" s="141"/>
      <c r="ERZ388" s="141"/>
      <c r="ESA388" s="141"/>
      <c r="ESB388" s="141"/>
      <c r="ESC388" s="141"/>
      <c r="ESD388" s="141"/>
      <c r="ESE388" s="141"/>
      <c r="ESF388" s="141"/>
      <c r="ESG388" s="141"/>
      <c r="ESH388" s="141"/>
      <c r="ESI388" s="141"/>
      <c r="ESJ388" s="141"/>
      <c r="ESK388" s="141"/>
      <c r="ESL388" s="141"/>
      <c r="ESM388" s="141"/>
      <c r="ESN388" s="141"/>
      <c r="ESO388" s="141"/>
      <c r="ESP388" s="141"/>
      <c r="ESQ388" s="141"/>
      <c r="ESR388" s="141"/>
      <c r="ESS388" s="141"/>
      <c r="EST388" s="141"/>
      <c r="ESU388" s="141"/>
      <c r="ESV388" s="141"/>
      <c r="ESW388" s="141"/>
      <c r="ESX388" s="141"/>
      <c r="ESY388" s="141"/>
      <c r="ESZ388" s="141"/>
      <c r="ETA388" s="141"/>
      <c r="ETB388" s="141"/>
      <c r="ETC388" s="141"/>
      <c r="ETD388" s="141"/>
      <c r="ETE388" s="141"/>
      <c r="ETF388" s="141"/>
      <c r="ETG388" s="141"/>
      <c r="ETH388" s="141"/>
      <c r="ETI388" s="141"/>
      <c r="ETJ388" s="141"/>
      <c r="ETK388" s="141"/>
      <c r="ETL388" s="141"/>
      <c r="ETM388" s="141"/>
      <c r="ETN388" s="141"/>
      <c r="ETO388" s="141"/>
      <c r="ETP388" s="141"/>
      <c r="ETQ388" s="141"/>
      <c r="ETR388" s="141"/>
      <c r="ETS388" s="141"/>
      <c r="ETT388" s="141"/>
      <c r="ETU388" s="141"/>
      <c r="ETV388" s="141"/>
      <c r="ETW388" s="141"/>
      <c r="ETX388" s="141"/>
      <c r="ETY388" s="141"/>
      <c r="ETZ388" s="141"/>
      <c r="EUA388" s="141"/>
      <c r="EUB388" s="141"/>
      <c r="EUC388" s="141"/>
      <c r="EUD388" s="141"/>
      <c r="EUE388" s="141"/>
      <c r="EUF388" s="141"/>
      <c r="EUG388" s="141"/>
      <c r="EUH388" s="141"/>
      <c r="EUI388" s="141"/>
      <c r="EUJ388" s="141"/>
      <c r="EUK388" s="141"/>
      <c r="EUL388" s="141"/>
      <c r="EUM388" s="141"/>
      <c r="EUN388" s="141"/>
      <c r="EUO388" s="141"/>
      <c r="EUP388" s="141"/>
      <c r="EUQ388" s="141"/>
      <c r="EUR388" s="141"/>
      <c r="EUS388" s="141"/>
      <c r="EUT388" s="141"/>
      <c r="EUU388" s="141"/>
      <c r="EUV388" s="141"/>
      <c r="EUW388" s="141"/>
      <c r="EUX388" s="141"/>
      <c r="EUY388" s="141"/>
      <c r="EUZ388" s="141"/>
      <c r="EVA388" s="141"/>
      <c r="EVB388" s="141"/>
      <c r="EVC388" s="141"/>
      <c r="EVD388" s="141"/>
      <c r="EVE388" s="141"/>
      <c r="EVF388" s="141"/>
      <c r="EVG388" s="141"/>
      <c r="EVH388" s="141"/>
      <c r="EVI388" s="141"/>
      <c r="EVJ388" s="141"/>
      <c r="EVK388" s="141"/>
      <c r="EVL388" s="141"/>
      <c r="EVM388" s="141"/>
      <c r="EVN388" s="141"/>
      <c r="EVO388" s="141"/>
      <c r="EVP388" s="141"/>
      <c r="EVQ388" s="141"/>
      <c r="EVR388" s="141"/>
      <c r="EVS388" s="141"/>
      <c r="EVT388" s="141"/>
      <c r="EVU388" s="141"/>
      <c r="EVV388" s="141"/>
      <c r="EVW388" s="141"/>
      <c r="EVX388" s="141"/>
      <c r="EVY388" s="141"/>
      <c r="EVZ388" s="141"/>
      <c r="EWA388" s="141"/>
      <c r="EWB388" s="141"/>
      <c r="EWC388" s="141"/>
      <c r="EWD388" s="141"/>
      <c r="EWE388" s="141"/>
      <c r="EWF388" s="141"/>
      <c r="EWG388" s="141"/>
      <c r="EWH388" s="141"/>
      <c r="EWI388" s="141"/>
      <c r="EWJ388" s="141"/>
      <c r="EWK388" s="141"/>
      <c r="EWL388" s="141"/>
      <c r="EWM388" s="141"/>
      <c r="EWN388" s="141"/>
      <c r="EWO388" s="141"/>
      <c r="EWP388" s="141"/>
      <c r="EWQ388" s="141"/>
      <c r="EWR388" s="141"/>
      <c r="EWS388" s="141"/>
      <c r="EWT388" s="141"/>
      <c r="EWU388" s="141"/>
      <c r="EWV388" s="141"/>
      <c r="EWW388" s="141"/>
      <c r="EWX388" s="141"/>
      <c r="EWY388" s="141"/>
      <c r="EWZ388" s="141"/>
      <c r="EXA388" s="141"/>
      <c r="EXB388" s="141"/>
      <c r="EXC388" s="141"/>
      <c r="EXD388" s="141"/>
      <c r="EXE388" s="141"/>
      <c r="EXF388" s="141"/>
      <c r="EXG388" s="141"/>
      <c r="EXH388" s="141"/>
      <c r="EXI388" s="141"/>
      <c r="EXJ388" s="141"/>
      <c r="EXK388" s="141"/>
      <c r="EXL388" s="141"/>
      <c r="EXM388" s="141"/>
      <c r="EXN388" s="141"/>
      <c r="EXO388" s="141"/>
      <c r="EXP388" s="141"/>
      <c r="EXQ388" s="141"/>
      <c r="EXR388" s="141"/>
      <c r="EXS388" s="141"/>
      <c r="EXT388" s="141"/>
      <c r="EXU388" s="141"/>
      <c r="EXV388" s="141"/>
      <c r="EXW388" s="141"/>
      <c r="EXX388" s="141"/>
      <c r="EXY388" s="141"/>
      <c r="EXZ388" s="141"/>
      <c r="EYA388" s="141"/>
      <c r="EYB388" s="141"/>
      <c r="EYC388" s="141"/>
      <c r="EYD388" s="141"/>
      <c r="EYE388" s="141"/>
      <c r="EYF388" s="141"/>
      <c r="EYG388" s="141"/>
      <c r="EYH388" s="141"/>
      <c r="EYI388" s="141"/>
      <c r="EYJ388" s="141"/>
      <c r="EYK388" s="141"/>
      <c r="EYL388" s="141"/>
      <c r="EYM388" s="141"/>
      <c r="EYN388" s="141"/>
      <c r="EYO388" s="141"/>
      <c r="EYP388" s="141"/>
      <c r="EYQ388" s="141"/>
      <c r="EYR388" s="141"/>
      <c r="EYS388" s="141"/>
      <c r="EYT388" s="141"/>
      <c r="EYU388" s="141"/>
      <c r="EYV388" s="141"/>
      <c r="EYW388" s="141"/>
      <c r="EYX388" s="141"/>
      <c r="EYY388" s="141"/>
      <c r="EYZ388" s="141"/>
      <c r="EZA388" s="141"/>
      <c r="EZB388" s="141"/>
      <c r="EZC388" s="141"/>
      <c r="EZD388" s="141"/>
      <c r="EZE388" s="141"/>
      <c r="EZF388" s="141"/>
      <c r="EZG388" s="141"/>
      <c r="EZH388" s="141"/>
      <c r="EZI388" s="141"/>
      <c r="EZJ388" s="141"/>
      <c r="EZK388" s="141"/>
      <c r="EZL388" s="141"/>
      <c r="EZM388" s="141"/>
      <c r="EZN388" s="141"/>
      <c r="EZO388" s="141"/>
      <c r="EZP388" s="141"/>
      <c r="EZQ388" s="141"/>
      <c r="EZR388" s="141"/>
      <c r="EZS388" s="141"/>
      <c r="EZT388" s="141"/>
      <c r="EZU388" s="141"/>
      <c r="EZV388" s="141"/>
      <c r="EZW388" s="141"/>
      <c r="EZX388" s="141"/>
      <c r="EZY388" s="141"/>
      <c r="EZZ388" s="141"/>
      <c r="FAA388" s="141"/>
      <c r="FAB388" s="141"/>
      <c r="FAC388" s="141"/>
      <c r="FAD388" s="141"/>
      <c r="FAE388" s="141"/>
      <c r="FAF388" s="141"/>
      <c r="FAG388" s="141"/>
      <c r="FAH388" s="141"/>
      <c r="FAI388" s="141"/>
      <c r="FAJ388" s="141"/>
      <c r="FAK388" s="141"/>
      <c r="FAL388" s="141"/>
      <c r="FAM388" s="141"/>
      <c r="FAN388" s="141"/>
      <c r="FAO388" s="141"/>
      <c r="FAP388" s="141"/>
      <c r="FAQ388" s="141"/>
      <c r="FAR388" s="141"/>
      <c r="FAS388" s="141"/>
      <c r="FAT388" s="141"/>
      <c r="FAU388" s="141"/>
      <c r="FAV388" s="141"/>
      <c r="FAW388" s="141"/>
      <c r="FAX388" s="141"/>
      <c r="FAY388" s="141"/>
      <c r="FAZ388" s="141"/>
      <c r="FBA388" s="141"/>
      <c r="FBB388" s="141"/>
      <c r="FBC388" s="141"/>
      <c r="FBD388" s="141"/>
      <c r="FBE388" s="141"/>
      <c r="FBF388" s="141"/>
      <c r="FBG388" s="141"/>
      <c r="FBH388" s="141"/>
      <c r="FBI388" s="141"/>
      <c r="FBJ388" s="141"/>
      <c r="FBK388" s="141"/>
      <c r="FBL388" s="141"/>
      <c r="FBM388" s="141"/>
      <c r="FBN388" s="141"/>
      <c r="FBO388" s="141"/>
      <c r="FBP388" s="141"/>
      <c r="FBQ388" s="141"/>
      <c r="FBR388" s="141"/>
      <c r="FBS388" s="141"/>
      <c r="FBT388" s="141"/>
      <c r="FBU388" s="141"/>
      <c r="FBV388" s="141"/>
      <c r="FBW388" s="141"/>
      <c r="FBX388" s="141"/>
      <c r="FBY388" s="141"/>
      <c r="FBZ388" s="141"/>
      <c r="FCA388" s="141"/>
      <c r="FCB388" s="141"/>
      <c r="FCC388" s="141"/>
      <c r="FCD388" s="141"/>
      <c r="FCE388" s="141"/>
      <c r="FCF388" s="141"/>
      <c r="FCG388" s="141"/>
      <c r="FCH388" s="141"/>
      <c r="FCI388" s="141"/>
      <c r="FCJ388" s="141"/>
      <c r="FCK388" s="141"/>
      <c r="FCL388" s="141"/>
      <c r="FCM388" s="141"/>
      <c r="FCN388" s="141"/>
      <c r="FCO388" s="141"/>
      <c r="FCP388" s="141"/>
      <c r="FCQ388" s="141"/>
      <c r="FCR388" s="141"/>
      <c r="FCS388" s="141"/>
      <c r="FCT388" s="141"/>
      <c r="FCU388" s="141"/>
      <c r="FCV388" s="141"/>
      <c r="FCW388" s="141"/>
      <c r="FCX388" s="141"/>
      <c r="FCY388" s="141"/>
      <c r="FCZ388" s="141"/>
      <c r="FDA388" s="141"/>
      <c r="FDB388" s="141"/>
      <c r="FDC388" s="141"/>
      <c r="FDD388" s="141"/>
      <c r="FDE388" s="141"/>
      <c r="FDF388" s="141"/>
      <c r="FDG388" s="141"/>
      <c r="FDH388" s="141"/>
      <c r="FDI388" s="141"/>
      <c r="FDJ388" s="141"/>
      <c r="FDK388" s="141"/>
      <c r="FDL388" s="141"/>
      <c r="FDM388" s="141"/>
      <c r="FDN388" s="141"/>
      <c r="FDO388" s="141"/>
      <c r="FDP388" s="141"/>
      <c r="FDQ388" s="141"/>
      <c r="FDR388" s="141"/>
      <c r="FDS388" s="141"/>
      <c r="FDT388" s="141"/>
      <c r="FDU388" s="141"/>
      <c r="FDV388" s="141"/>
      <c r="FDW388" s="141"/>
      <c r="FDX388" s="141"/>
      <c r="FDY388" s="141"/>
      <c r="FDZ388" s="141"/>
      <c r="FEA388" s="141"/>
      <c r="FEB388" s="141"/>
      <c r="FEC388" s="141"/>
      <c r="FED388" s="141"/>
      <c r="FEE388" s="141"/>
      <c r="FEF388" s="141"/>
      <c r="FEG388" s="141"/>
      <c r="FEH388" s="141"/>
      <c r="FEI388" s="141"/>
      <c r="FEJ388" s="141"/>
      <c r="FEK388" s="141"/>
      <c r="FEL388" s="141"/>
      <c r="FEM388" s="141"/>
      <c r="FEN388" s="141"/>
      <c r="FEO388" s="141"/>
      <c r="FEP388" s="141"/>
      <c r="FEQ388" s="141"/>
      <c r="FER388" s="141"/>
      <c r="FES388" s="141"/>
      <c r="FET388" s="141"/>
      <c r="FEU388" s="141"/>
      <c r="FEV388" s="141"/>
      <c r="FEW388" s="141"/>
      <c r="FEX388" s="141"/>
      <c r="FEY388" s="141"/>
      <c r="FEZ388" s="141"/>
      <c r="FFA388" s="141"/>
      <c r="FFB388" s="141"/>
      <c r="FFC388" s="141"/>
      <c r="FFD388" s="141"/>
      <c r="FFE388" s="141"/>
      <c r="FFF388" s="141"/>
      <c r="FFG388" s="141"/>
      <c r="FFH388" s="141"/>
      <c r="FFI388" s="141"/>
      <c r="FFJ388" s="141"/>
      <c r="FFK388" s="141"/>
      <c r="FFL388" s="141"/>
      <c r="FFM388" s="141"/>
      <c r="FFN388" s="141"/>
      <c r="FFO388" s="141"/>
      <c r="FFP388" s="141"/>
      <c r="FFQ388" s="141"/>
      <c r="FFR388" s="141"/>
      <c r="FFS388" s="141"/>
      <c r="FFT388" s="141"/>
      <c r="FFU388" s="141"/>
      <c r="FFV388" s="141"/>
      <c r="FFW388" s="141"/>
      <c r="FFX388" s="141"/>
      <c r="FFY388" s="141"/>
      <c r="FFZ388" s="141"/>
      <c r="FGA388" s="141"/>
      <c r="FGB388" s="141"/>
      <c r="FGC388" s="141"/>
      <c r="FGD388" s="141"/>
      <c r="FGE388" s="141"/>
      <c r="FGF388" s="141"/>
      <c r="FGG388" s="141"/>
      <c r="FGH388" s="141"/>
      <c r="FGI388" s="141"/>
      <c r="FGJ388" s="141"/>
      <c r="FGK388" s="141"/>
      <c r="FGL388" s="141"/>
      <c r="FGM388" s="141"/>
      <c r="FGN388" s="141"/>
      <c r="FGO388" s="141"/>
      <c r="FGP388" s="141"/>
      <c r="FGQ388" s="141"/>
      <c r="FGR388" s="141"/>
      <c r="FGS388" s="141"/>
      <c r="FGT388" s="141"/>
      <c r="FGU388" s="141"/>
      <c r="FGV388" s="141"/>
      <c r="FGW388" s="141"/>
      <c r="FGX388" s="141"/>
      <c r="FGY388" s="141"/>
      <c r="FGZ388" s="141"/>
      <c r="FHA388" s="141"/>
      <c r="FHB388" s="141"/>
      <c r="FHC388" s="141"/>
      <c r="FHD388" s="141"/>
      <c r="FHE388" s="141"/>
      <c r="FHF388" s="141"/>
      <c r="FHG388" s="141"/>
      <c r="FHH388" s="141"/>
      <c r="FHI388" s="141"/>
      <c r="FHJ388" s="141"/>
      <c r="FHK388" s="141"/>
      <c r="FHL388" s="141"/>
      <c r="FHM388" s="141"/>
      <c r="FHN388" s="141"/>
      <c r="FHO388" s="141"/>
      <c r="FHP388" s="141"/>
      <c r="FHQ388" s="141"/>
      <c r="FHR388" s="141"/>
      <c r="FHS388" s="141"/>
      <c r="FHT388" s="141"/>
      <c r="FHU388" s="141"/>
      <c r="FHV388" s="141"/>
      <c r="FHW388" s="141"/>
      <c r="FHX388" s="141"/>
      <c r="FHY388" s="141"/>
      <c r="FHZ388" s="141"/>
      <c r="FIA388" s="141"/>
      <c r="FIB388" s="141"/>
      <c r="FIC388" s="141"/>
      <c r="FID388" s="141"/>
      <c r="FIE388" s="141"/>
      <c r="FIF388" s="141"/>
      <c r="FIG388" s="141"/>
      <c r="FIH388" s="141"/>
      <c r="FII388" s="141"/>
      <c r="FIJ388" s="141"/>
      <c r="FIK388" s="141"/>
      <c r="FIL388" s="141"/>
      <c r="FIM388" s="141"/>
      <c r="FIN388" s="141"/>
      <c r="FIO388" s="141"/>
      <c r="FIP388" s="141"/>
      <c r="FIQ388" s="141"/>
      <c r="FIR388" s="141"/>
      <c r="FIS388" s="141"/>
      <c r="FIT388" s="141"/>
      <c r="FIU388" s="141"/>
      <c r="FIV388" s="141"/>
      <c r="FIW388" s="141"/>
      <c r="FIX388" s="141"/>
      <c r="FIY388" s="141"/>
      <c r="FIZ388" s="141"/>
      <c r="FJA388" s="141"/>
      <c r="FJB388" s="141"/>
      <c r="FJC388" s="141"/>
      <c r="FJD388" s="141"/>
      <c r="FJE388" s="141"/>
      <c r="FJF388" s="141"/>
      <c r="FJG388" s="141"/>
      <c r="FJH388" s="141"/>
      <c r="FJI388" s="141"/>
      <c r="FJJ388" s="141"/>
      <c r="FJK388" s="141"/>
      <c r="FJL388" s="141"/>
      <c r="FJM388" s="141"/>
      <c r="FJN388" s="141"/>
      <c r="FJO388" s="141"/>
      <c r="FJP388" s="141"/>
      <c r="FJQ388" s="141"/>
      <c r="FJR388" s="141"/>
      <c r="FJS388" s="141"/>
      <c r="FJT388" s="141"/>
      <c r="FJU388" s="141"/>
      <c r="FJV388" s="141"/>
      <c r="FJW388" s="141"/>
      <c r="FJX388" s="141"/>
      <c r="FJY388" s="141"/>
      <c r="FJZ388" s="141"/>
      <c r="FKA388" s="141"/>
      <c r="FKB388" s="141"/>
      <c r="FKC388" s="141"/>
      <c r="FKD388" s="141"/>
      <c r="FKE388" s="141"/>
      <c r="FKF388" s="141"/>
      <c r="FKG388" s="141"/>
      <c r="FKH388" s="141"/>
      <c r="FKI388" s="141"/>
      <c r="FKJ388" s="141"/>
      <c r="FKK388" s="141"/>
      <c r="FKL388" s="141"/>
      <c r="FKM388" s="141"/>
      <c r="FKN388" s="141"/>
      <c r="FKO388" s="141"/>
      <c r="FKP388" s="141"/>
      <c r="FKQ388" s="141"/>
      <c r="FKR388" s="141"/>
      <c r="FKS388" s="141"/>
      <c r="FKT388" s="141"/>
      <c r="FKU388" s="141"/>
      <c r="FKV388" s="141"/>
      <c r="FKW388" s="141"/>
      <c r="FKX388" s="141"/>
      <c r="FKY388" s="141"/>
      <c r="FKZ388" s="141"/>
      <c r="FLA388" s="141"/>
      <c r="FLB388" s="141"/>
      <c r="FLC388" s="141"/>
      <c r="FLD388" s="141"/>
      <c r="FLE388" s="141"/>
      <c r="FLF388" s="141"/>
      <c r="FLG388" s="141"/>
      <c r="FLH388" s="141"/>
      <c r="FLI388" s="141"/>
      <c r="FLJ388" s="141"/>
      <c r="FLK388" s="141"/>
      <c r="FLL388" s="141"/>
      <c r="FLM388" s="141"/>
      <c r="FLN388" s="141"/>
      <c r="FLO388" s="141"/>
      <c r="FLP388" s="141"/>
      <c r="FLQ388" s="141"/>
      <c r="FLR388" s="141"/>
      <c r="FLS388" s="141"/>
      <c r="FLT388" s="141"/>
      <c r="FLU388" s="141"/>
      <c r="FLV388" s="141"/>
      <c r="FLW388" s="141"/>
      <c r="FLX388" s="141"/>
      <c r="FLY388" s="141"/>
      <c r="FLZ388" s="141"/>
      <c r="FMA388" s="141"/>
      <c r="FMB388" s="141"/>
      <c r="FMC388" s="141"/>
      <c r="FMD388" s="141"/>
      <c r="FME388" s="141"/>
      <c r="FMF388" s="141"/>
      <c r="FMG388" s="141"/>
      <c r="FMH388" s="141"/>
      <c r="FMI388" s="141"/>
      <c r="FMJ388" s="141"/>
      <c r="FMK388" s="141"/>
      <c r="FML388" s="141"/>
      <c r="FMM388" s="141"/>
      <c r="FMN388" s="141"/>
      <c r="FMO388" s="141"/>
      <c r="FMP388" s="141"/>
      <c r="FMQ388" s="141"/>
      <c r="FMR388" s="141"/>
      <c r="FMS388" s="141"/>
      <c r="FMT388" s="141"/>
      <c r="FMU388" s="141"/>
      <c r="FMV388" s="141"/>
      <c r="FMW388" s="141"/>
      <c r="FMX388" s="141"/>
      <c r="FMY388" s="141"/>
      <c r="FMZ388" s="141"/>
      <c r="FNA388" s="141"/>
      <c r="FNB388" s="141"/>
      <c r="FNC388" s="141"/>
      <c r="FND388" s="141"/>
      <c r="FNE388" s="141"/>
      <c r="FNF388" s="141"/>
      <c r="FNG388" s="141"/>
      <c r="FNH388" s="141"/>
      <c r="FNI388" s="141"/>
      <c r="FNJ388" s="141"/>
      <c r="FNK388" s="141"/>
      <c r="FNL388" s="141"/>
      <c r="FNM388" s="141"/>
      <c r="FNN388" s="141"/>
      <c r="FNO388" s="141"/>
      <c r="FNP388" s="141"/>
      <c r="FNQ388" s="141"/>
      <c r="FNR388" s="141"/>
      <c r="FNS388" s="141"/>
      <c r="FNT388" s="141"/>
      <c r="FNU388" s="141"/>
      <c r="FNV388" s="141"/>
      <c r="FNW388" s="141"/>
      <c r="FNX388" s="141"/>
      <c r="FNY388" s="141"/>
      <c r="FNZ388" s="141"/>
      <c r="FOA388" s="141"/>
      <c r="FOB388" s="141"/>
      <c r="FOC388" s="141"/>
      <c r="FOD388" s="141"/>
      <c r="FOE388" s="141"/>
      <c r="FOF388" s="141"/>
      <c r="FOG388" s="141"/>
      <c r="FOH388" s="141"/>
      <c r="FOI388" s="141"/>
      <c r="FOJ388" s="141"/>
      <c r="FOK388" s="141"/>
      <c r="FOL388" s="141"/>
      <c r="FOM388" s="141"/>
      <c r="FON388" s="141"/>
      <c r="FOO388" s="141"/>
      <c r="FOP388" s="141"/>
      <c r="FOQ388" s="141"/>
      <c r="FOR388" s="141"/>
      <c r="FOS388" s="141"/>
      <c r="FOT388" s="141"/>
      <c r="FOU388" s="141"/>
      <c r="FOV388" s="141"/>
      <c r="FOW388" s="141"/>
      <c r="FOX388" s="141"/>
      <c r="FOY388" s="141"/>
      <c r="FOZ388" s="141"/>
      <c r="FPA388" s="141"/>
      <c r="FPB388" s="141"/>
      <c r="FPC388" s="141"/>
      <c r="FPD388" s="141"/>
      <c r="FPE388" s="141"/>
      <c r="FPF388" s="141"/>
      <c r="FPG388" s="141"/>
      <c r="FPH388" s="141"/>
      <c r="FPI388" s="141"/>
      <c r="FPJ388" s="141"/>
      <c r="FPK388" s="141"/>
      <c r="FPL388" s="141"/>
      <c r="FPM388" s="141"/>
      <c r="FPN388" s="141"/>
      <c r="FPO388" s="141"/>
      <c r="FPP388" s="141"/>
      <c r="FPQ388" s="141"/>
      <c r="FPR388" s="141"/>
      <c r="FPS388" s="141"/>
      <c r="FPT388" s="141"/>
      <c r="FPU388" s="141"/>
      <c r="FPV388" s="141"/>
      <c r="FPW388" s="141"/>
      <c r="FPX388" s="141"/>
      <c r="FPY388" s="141"/>
      <c r="FPZ388" s="141"/>
      <c r="FQA388" s="141"/>
      <c r="FQB388" s="141"/>
      <c r="FQC388" s="141"/>
      <c r="FQD388" s="141"/>
      <c r="FQE388" s="141"/>
      <c r="FQF388" s="141"/>
      <c r="FQG388" s="141"/>
      <c r="FQH388" s="141"/>
      <c r="FQI388" s="141"/>
      <c r="FQJ388" s="141"/>
      <c r="FQK388" s="141"/>
      <c r="FQL388" s="141"/>
      <c r="FQM388" s="141"/>
      <c r="FQN388" s="141"/>
      <c r="FQO388" s="141"/>
      <c r="FQP388" s="141"/>
      <c r="FQQ388" s="141"/>
      <c r="FQR388" s="141"/>
      <c r="FQS388" s="141"/>
      <c r="FQT388" s="141"/>
      <c r="FQU388" s="141"/>
      <c r="FQV388" s="141"/>
      <c r="FQW388" s="141"/>
      <c r="FQX388" s="141"/>
      <c r="FQY388" s="141"/>
      <c r="FQZ388" s="141"/>
      <c r="FRA388" s="141"/>
      <c r="FRB388" s="141"/>
      <c r="FRC388" s="141"/>
      <c r="FRD388" s="141"/>
      <c r="FRE388" s="141"/>
      <c r="FRF388" s="141"/>
      <c r="FRG388" s="141"/>
      <c r="FRH388" s="141"/>
      <c r="FRI388" s="141"/>
      <c r="FRJ388" s="141"/>
      <c r="FRK388" s="141"/>
      <c r="FRL388" s="141"/>
      <c r="FRM388" s="141"/>
      <c r="FRN388" s="141"/>
      <c r="FRO388" s="141"/>
      <c r="FRP388" s="141"/>
      <c r="FRQ388" s="141"/>
      <c r="FRR388" s="141"/>
      <c r="FRS388" s="141"/>
      <c r="FRT388" s="141"/>
      <c r="FRU388" s="141"/>
      <c r="FRV388" s="141"/>
      <c r="FRW388" s="141"/>
      <c r="FRX388" s="141"/>
      <c r="FRY388" s="141"/>
      <c r="FRZ388" s="141"/>
      <c r="FSA388" s="141"/>
      <c r="FSB388" s="141"/>
      <c r="FSC388" s="141"/>
      <c r="FSD388" s="141"/>
      <c r="FSE388" s="141"/>
      <c r="FSF388" s="141"/>
      <c r="FSG388" s="141"/>
      <c r="FSH388" s="141"/>
      <c r="FSI388" s="141"/>
      <c r="FSJ388" s="141"/>
      <c r="FSK388" s="141"/>
      <c r="FSL388" s="141"/>
      <c r="FSM388" s="141"/>
      <c r="FSN388" s="141"/>
      <c r="FSO388" s="141"/>
      <c r="FSP388" s="141"/>
      <c r="FSQ388" s="141"/>
      <c r="FSR388" s="141"/>
      <c r="FSS388" s="141"/>
      <c r="FST388" s="141"/>
      <c r="FSU388" s="141"/>
      <c r="FSV388" s="141"/>
      <c r="FSW388" s="141"/>
      <c r="FSX388" s="141"/>
      <c r="FSY388" s="141"/>
      <c r="FSZ388" s="141"/>
      <c r="FTA388" s="141"/>
      <c r="FTB388" s="141"/>
      <c r="FTC388" s="141"/>
      <c r="FTD388" s="141"/>
      <c r="FTE388" s="141"/>
      <c r="FTF388" s="141"/>
      <c r="FTG388" s="141"/>
      <c r="FTH388" s="141"/>
      <c r="FTI388" s="141"/>
      <c r="FTJ388" s="141"/>
      <c r="FTK388" s="141"/>
      <c r="FTL388" s="141"/>
      <c r="FTM388" s="141"/>
      <c r="FTN388" s="141"/>
      <c r="FTO388" s="141"/>
      <c r="FTP388" s="141"/>
      <c r="FTQ388" s="141"/>
      <c r="FTR388" s="141"/>
      <c r="FTS388" s="141"/>
      <c r="FTT388" s="141"/>
      <c r="FTU388" s="141"/>
      <c r="FTV388" s="141"/>
      <c r="FTW388" s="141"/>
      <c r="FTX388" s="141"/>
      <c r="FTY388" s="141"/>
      <c r="FTZ388" s="141"/>
      <c r="FUA388" s="141"/>
      <c r="FUB388" s="141"/>
      <c r="FUC388" s="141"/>
      <c r="FUD388" s="141"/>
      <c r="FUE388" s="141"/>
      <c r="FUF388" s="141"/>
      <c r="FUG388" s="141"/>
      <c r="FUH388" s="141"/>
      <c r="FUI388" s="141"/>
      <c r="FUJ388" s="141"/>
      <c r="FUK388" s="141"/>
      <c r="FUL388" s="141"/>
      <c r="FUM388" s="141"/>
      <c r="FUN388" s="141"/>
      <c r="FUO388" s="141"/>
      <c r="FUP388" s="141"/>
      <c r="FUQ388" s="141"/>
      <c r="FUR388" s="141"/>
      <c r="FUS388" s="141"/>
      <c r="FUT388" s="141"/>
      <c r="FUU388" s="141"/>
      <c r="FUV388" s="141"/>
      <c r="FUW388" s="141"/>
      <c r="FUX388" s="141"/>
      <c r="FUY388" s="141"/>
      <c r="FUZ388" s="141"/>
      <c r="FVA388" s="141"/>
      <c r="FVB388" s="141"/>
      <c r="FVC388" s="141"/>
      <c r="FVD388" s="141"/>
      <c r="FVE388" s="141"/>
      <c r="FVF388" s="141"/>
      <c r="FVG388" s="141"/>
      <c r="FVH388" s="141"/>
      <c r="FVI388" s="141"/>
      <c r="FVJ388" s="141"/>
      <c r="FVK388" s="141"/>
      <c r="FVL388" s="141"/>
      <c r="FVM388" s="141"/>
      <c r="FVN388" s="141"/>
      <c r="FVO388" s="141"/>
      <c r="FVP388" s="141"/>
      <c r="FVQ388" s="141"/>
      <c r="FVR388" s="141"/>
      <c r="FVS388" s="141"/>
      <c r="FVT388" s="141"/>
      <c r="FVU388" s="141"/>
      <c r="FVV388" s="141"/>
      <c r="FVW388" s="141"/>
      <c r="FVX388" s="141"/>
      <c r="FVY388" s="141"/>
      <c r="FVZ388" s="141"/>
      <c r="FWA388" s="141"/>
      <c r="FWB388" s="141"/>
      <c r="FWC388" s="141"/>
      <c r="FWD388" s="141"/>
      <c r="FWE388" s="141"/>
      <c r="FWF388" s="141"/>
      <c r="FWG388" s="141"/>
      <c r="FWH388" s="141"/>
      <c r="FWI388" s="141"/>
      <c r="FWJ388" s="141"/>
      <c r="FWK388" s="141"/>
      <c r="FWL388" s="141"/>
      <c r="FWM388" s="141"/>
      <c r="FWN388" s="141"/>
      <c r="FWO388" s="141"/>
      <c r="FWP388" s="141"/>
      <c r="FWQ388" s="141"/>
      <c r="FWR388" s="141"/>
      <c r="FWS388" s="141"/>
      <c r="FWT388" s="141"/>
      <c r="FWU388" s="141"/>
      <c r="FWV388" s="141"/>
      <c r="FWW388" s="141"/>
      <c r="FWX388" s="141"/>
      <c r="FWY388" s="141"/>
      <c r="FWZ388" s="141"/>
      <c r="FXA388" s="141"/>
      <c r="FXB388" s="141"/>
      <c r="FXC388" s="141"/>
      <c r="FXD388" s="141"/>
      <c r="FXE388" s="141"/>
      <c r="FXF388" s="141"/>
      <c r="FXG388" s="141"/>
      <c r="FXH388" s="141"/>
      <c r="FXI388" s="141"/>
      <c r="FXJ388" s="141"/>
      <c r="FXK388" s="141"/>
      <c r="FXL388" s="141"/>
      <c r="FXM388" s="141"/>
      <c r="FXN388" s="141"/>
      <c r="FXO388" s="141"/>
      <c r="FXP388" s="141"/>
      <c r="FXQ388" s="141"/>
      <c r="FXR388" s="141"/>
      <c r="FXS388" s="141"/>
      <c r="FXT388" s="141"/>
      <c r="FXU388" s="141"/>
      <c r="FXV388" s="141"/>
      <c r="FXW388" s="141"/>
      <c r="FXX388" s="141"/>
      <c r="FXY388" s="141"/>
      <c r="FXZ388" s="141"/>
      <c r="FYA388" s="141"/>
      <c r="FYB388" s="141"/>
      <c r="FYC388" s="141"/>
      <c r="FYD388" s="141"/>
      <c r="FYE388" s="141"/>
      <c r="FYF388" s="141"/>
      <c r="FYG388" s="141"/>
      <c r="FYH388" s="141"/>
      <c r="FYI388" s="141"/>
      <c r="FYJ388" s="141"/>
      <c r="FYK388" s="141"/>
      <c r="FYL388" s="141"/>
      <c r="FYM388" s="141"/>
      <c r="FYN388" s="141"/>
      <c r="FYO388" s="141"/>
      <c r="FYP388" s="141"/>
      <c r="FYQ388" s="141"/>
      <c r="FYR388" s="141"/>
      <c r="FYS388" s="141"/>
      <c r="FYT388" s="141"/>
      <c r="FYU388" s="141"/>
      <c r="FYV388" s="141"/>
      <c r="FYW388" s="141"/>
      <c r="FYX388" s="141"/>
      <c r="FYY388" s="141"/>
      <c r="FYZ388" s="141"/>
      <c r="FZA388" s="141"/>
      <c r="FZB388" s="141"/>
      <c r="FZC388" s="141"/>
      <c r="FZD388" s="141"/>
      <c r="FZE388" s="141"/>
      <c r="FZF388" s="141"/>
      <c r="FZG388" s="141"/>
      <c r="FZH388" s="141"/>
      <c r="FZI388" s="141"/>
      <c r="FZJ388" s="141"/>
      <c r="FZK388" s="141"/>
      <c r="FZL388" s="141"/>
      <c r="FZM388" s="141"/>
      <c r="FZN388" s="141"/>
      <c r="FZO388" s="141"/>
      <c r="FZP388" s="141"/>
      <c r="FZQ388" s="141"/>
      <c r="FZR388" s="141"/>
      <c r="FZS388" s="141"/>
      <c r="FZT388" s="141"/>
      <c r="FZU388" s="141"/>
      <c r="FZV388" s="141"/>
      <c r="FZW388" s="141"/>
      <c r="FZX388" s="141"/>
      <c r="FZY388" s="141"/>
      <c r="FZZ388" s="141"/>
      <c r="GAA388" s="141"/>
      <c r="GAB388" s="141"/>
      <c r="GAC388" s="141"/>
      <c r="GAD388" s="141"/>
      <c r="GAE388" s="141"/>
      <c r="GAF388" s="141"/>
      <c r="GAG388" s="141"/>
      <c r="GAH388" s="141"/>
      <c r="GAI388" s="141"/>
      <c r="GAJ388" s="141"/>
      <c r="GAK388" s="141"/>
      <c r="GAL388" s="141"/>
      <c r="GAM388" s="141"/>
      <c r="GAN388" s="141"/>
      <c r="GAO388" s="141"/>
      <c r="GAP388" s="141"/>
      <c r="GAQ388" s="141"/>
      <c r="GAR388" s="141"/>
      <c r="GAS388" s="141"/>
      <c r="GAT388" s="141"/>
      <c r="GAU388" s="141"/>
      <c r="GAV388" s="141"/>
      <c r="GAW388" s="141"/>
      <c r="GAX388" s="141"/>
      <c r="GAY388" s="141"/>
      <c r="GAZ388" s="141"/>
      <c r="GBA388" s="141"/>
      <c r="GBB388" s="141"/>
      <c r="GBC388" s="141"/>
      <c r="GBD388" s="141"/>
      <c r="GBE388" s="141"/>
      <c r="GBF388" s="141"/>
      <c r="GBG388" s="141"/>
      <c r="GBH388" s="141"/>
      <c r="GBI388" s="141"/>
      <c r="GBJ388" s="141"/>
      <c r="GBK388" s="141"/>
      <c r="GBL388" s="141"/>
      <c r="GBM388" s="141"/>
      <c r="GBN388" s="141"/>
      <c r="GBO388" s="141"/>
      <c r="GBP388" s="141"/>
      <c r="GBQ388" s="141"/>
      <c r="GBR388" s="141"/>
      <c r="GBS388" s="141"/>
      <c r="GBT388" s="141"/>
      <c r="GBU388" s="141"/>
      <c r="GBV388" s="141"/>
      <c r="GBW388" s="141"/>
      <c r="GBX388" s="141"/>
      <c r="GBY388" s="141"/>
      <c r="GBZ388" s="141"/>
      <c r="GCA388" s="141"/>
      <c r="GCB388" s="141"/>
      <c r="GCC388" s="141"/>
      <c r="GCD388" s="141"/>
      <c r="GCE388" s="141"/>
      <c r="GCF388" s="141"/>
      <c r="GCG388" s="141"/>
      <c r="GCH388" s="141"/>
      <c r="GCI388" s="141"/>
      <c r="GCJ388" s="141"/>
      <c r="GCK388" s="141"/>
      <c r="GCL388" s="141"/>
      <c r="GCM388" s="141"/>
      <c r="GCN388" s="141"/>
      <c r="GCO388" s="141"/>
      <c r="GCP388" s="141"/>
      <c r="GCQ388" s="141"/>
      <c r="GCR388" s="141"/>
      <c r="GCS388" s="141"/>
      <c r="GCT388" s="141"/>
      <c r="GCU388" s="141"/>
      <c r="GCV388" s="141"/>
      <c r="GCW388" s="141"/>
      <c r="GCX388" s="141"/>
      <c r="GCY388" s="141"/>
      <c r="GCZ388" s="141"/>
      <c r="GDA388" s="141"/>
      <c r="GDB388" s="141"/>
      <c r="GDC388" s="141"/>
      <c r="GDD388" s="141"/>
      <c r="GDE388" s="141"/>
      <c r="GDF388" s="141"/>
      <c r="GDG388" s="141"/>
      <c r="GDH388" s="141"/>
      <c r="GDI388" s="141"/>
      <c r="GDJ388" s="141"/>
      <c r="GDK388" s="141"/>
      <c r="GDL388" s="141"/>
      <c r="GDM388" s="141"/>
      <c r="GDN388" s="141"/>
      <c r="GDO388" s="141"/>
      <c r="GDP388" s="141"/>
      <c r="GDQ388" s="141"/>
      <c r="GDR388" s="141"/>
      <c r="GDS388" s="141"/>
      <c r="GDT388" s="141"/>
      <c r="GDU388" s="141"/>
      <c r="GDV388" s="141"/>
      <c r="GDW388" s="141"/>
      <c r="GDX388" s="141"/>
      <c r="GDY388" s="141"/>
      <c r="GDZ388" s="141"/>
      <c r="GEA388" s="141"/>
      <c r="GEB388" s="141"/>
      <c r="GEC388" s="141"/>
      <c r="GED388" s="141"/>
      <c r="GEE388" s="141"/>
      <c r="GEF388" s="141"/>
      <c r="GEG388" s="141"/>
      <c r="GEH388" s="141"/>
      <c r="GEI388" s="141"/>
      <c r="GEJ388" s="141"/>
      <c r="GEK388" s="141"/>
      <c r="GEL388" s="141"/>
      <c r="GEM388" s="141"/>
      <c r="GEN388" s="141"/>
      <c r="GEO388" s="141"/>
      <c r="GEP388" s="141"/>
      <c r="GEQ388" s="141"/>
      <c r="GER388" s="141"/>
      <c r="GES388" s="141"/>
      <c r="GET388" s="141"/>
      <c r="GEU388" s="141"/>
      <c r="GEV388" s="141"/>
      <c r="GEW388" s="141"/>
      <c r="GEX388" s="141"/>
      <c r="GEY388" s="141"/>
      <c r="GEZ388" s="141"/>
      <c r="GFA388" s="141"/>
      <c r="GFB388" s="141"/>
      <c r="GFC388" s="141"/>
      <c r="GFD388" s="141"/>
      <c r="GFE388" s="141"/>
      <c r="GFF388" s="141"/>
      <c r="GFG388" s="141"/>
      <c r="GFH388" s="141"/>
      <c r="GFI388" s="141"/>
      <c r="GFJ388" s="141"/>
      <c r="GFK388" s="141"/>
      <c r="GFL388" s="141"/>
      <c r="GFM388" s="141"/>
      <c r="GFN388" s="141"/>
      <c r="GFO388" s="141"/>
      <c r="GFP388" s="141"/>
      <c r="GFQ388" s="141"/>
      <c r="GFR388" s="141"/>
      <c r="GFS388" s="141"/>
      <c r="GFT388" s="141"/>
      <c r="GFU388" s="141"/>
      <c r="GFV388" s="141"/>
      <c r="GFW388" s="141"/>
      <c r="GFX388" s="141"/>
      <c r="GFY388" s="141"/>
      <c r="GFZ388" s="141"/>
      <c r="GGA388" s="141"/>
      <c r="GGB388" s="141"/>
      <c r="GGC388" s="141"/>
      <c r="GGD388" s="141"/>
      <c r="GGE388" s="141"/>
      <c r="GGF388" s="141"/>
      <c r="GGG388" s="141"/>
      <c r="GGH388" s="141"/>
      <c r="GGI388" s="141"/>
      <c r="GGJ388" s="141"/>
      <c r="GGK388" s="141"/>
      <c r="GGL388" s="141"/>
      <c r="GGM388" s="141"/>
      <c r="GGN388" s="141"/>
      <c r="GGO388" s="141"/>
      <c r="GGP388" s="141"/>
      <c r="GGQ388" s="141"/>
      <c r="GGR388" s="141"/>
      <c r="GGS388" s="141"/>
      <c r="GGT388" s="141"/>
      <c r="GGU388" s="141"/>
      <c r="GGV388" s="141"/>
      <c r="GGW388" s="141"/>
      <c r="GGX388" s="141"/>
      <c r="GGY388" s="141"/>
      <c r="GGZ388" s="141"/>
      <c r="GHA388" s="141"/>
      <c r="GHB388" s="141"/>
      <c r="GHC388" s="141"/>
      <c r="GHD388" s="141"/>
      <c r="GHE388" s="141"/>
      <c r="GHF388" s="141"/>
      <c r="GHG388" s="141"/>
      <c r="GHH388" s="141"/>
      <c r="GHI388" s="141"/>
      <c r="GHJ388" s="141"/>
      <c r="GHK388" s="141"/>
      <c r="GHL388" s="141"/>
      <c r="GHM388" s="141"/>
      <c r="GHN388" s="141"/>
      <c r="GHO388" s="141"/>
      <c r="GHP388" s="141"/>
      <c r="GHQ388" s="141"/>
      <c r="GHR388" s="141"/>
      <c r="GHS388" s="141"/>
      <c r="GHT388" s="141"/>
      <c r="GHU388" s="141"/>
      <c r="GHV388" s="141"/>
      <c r="GHW388" s="141"/>
      <c r="GHX388" s="141"/>
      <c r="GHY388" s="141"/>
      <c r="GHZ388" s="141"/>
      <c r="GIA388" s="141"/>
      <c r="GIB388" s="141"/>
      <c r="GIC388" s="141"/>
      <c r="GID388" s="141"/>
      <c r="GIE388" s="141"/>
      <c r="GIF388" s="141"/>
      <c r="GIG388" s="141"/>
      <c r="GIH388" s="141"/>
      <c r="GII388" s="141"/>
      <c r="GIJ388" s="141"/>
      <c r="GIK388" s="141"/>
      <c r="GIL388" s="141"/>
      <c r="GIM388" s="141"/>
      <c r="GIN388" s="141"/>
      <c r="GIO388" s="141"/>
      <c r="GIP388" s="141"/>
      <c r="GIQ388" s="141"/>
      <c r="GIR388" s="141"/>
      <c r="GIS388" s="141"/>
      <c r="GIT388" s="141"/>
      <c r="GIU388" s="141"/>
      <c r="GIV388" s="141"/>
      <c r="GIW388" s="141"/>
      <c r="GIX388" s="141"/>
      <c r="GIY388" s="141"/>
      <c r="GIZ388" s="141"/>
      <c r="GJA388" s="141"/>
      <c r="GJB388" s="141"/>
      <c r="GJC388" s="141"/>
      <c r="GJD388" s="141"/>
      <c r="GJE388" s="141"/>
      <c r="GJF388" s="141"/>
      <c r="GJG388" s="141"/>
      <c r="GJH388" s="141"/>
      <c r="GJI388" s="141"/>
      <c r="GJJ388" s="141"/>
      <c r="GJK388" s="141"/>
      <c r="GJL388" s="141"/>
      <c r="GJM388" s="141"/>
      <c r="GJN388" s="141"/>
      <c r="GJO388" s="141"/>
      <c r="GJP388" s="141"/>
      <c r="GJQ388" s="141"/>
      <c r="GJR388" s="141"/>
      <c r="GJS388" s="141"/>
      <c r="GJT388" s="141"/>
      <c r="GJU388" s="141"/>
      <c r="GJV388" s="141"/>
      <c r="GJW388" s="141"/>
      <c r="GJX388" s="141"/>
      <c r="GJY388" s="141"/>
      <c r="GJZ388" s="141"/>
      <c r="GKA388" s="141"/>
      <c r="GKB388" s="141"/>
      <c r="GKC388" s="141"/>
      <c r="GKD388" s="141"/>
      <c r="GKE388" s="141"/>
      <c r="GKF388" s="141"/>
      <c r="GKG388" s="141"/>
      <c r="GKH388" s="141"/>
      <c r="GKI388" s="141"/>
      <c r="GKJ388" s="141"/>
      <c r="GKK388" s="141"/>
      <c r="GKL388" s="141"/>
      <c r="GKM388" s="141"/>
      <c r="GKN388" s="141"/>
      <c r="GKO388" s="141"/>
      <c r="GKP388" s="141"/>
      <c r="GKQ388" s="141"/>
      <c r="GKR388" s="141"/>
      <c r="GKS388" s="141"/>
      <c r="GKT388" s="141"/>
      <c r="GKU388" s="141"/>
      <c r="GKV388" s="141"/>
      <c r="GKW388" s="141"/>
      <c r="GKX388" s="141"/>
      <c r="GKY388" s="141"/>
      <c r="GKZ388" s="141"/>
      <c r="GLA388" s="141"/>
      <c r="GLB388" s="141"/>
      <c r="GLC388" s="141"/>
      <c r="GLD388" s="141"/>
      <c r="GLE388" s="141"/>
      <c r="GLF388" s="141"/>
      <c r="GLG388" s="141"/>
      <c r="GLH388" s="141"/>
      <c r="GLI388" s="141"/>
      <c r="GLJ388" s="141"/>
      <c r="GLK388" s="141"/>
      <c r="GLL388" s="141"/>
      <c r="GLM388" s="141"/>
      <c r="GLN388" s="141"/>
      <c r="GLO388" s="141"/>
      <c r="GLP388" s="141"/>
      <c r="GLQ388" s="141"/>
      <c r="GLR388" s="141"/>
      <c r="GLS388" s="141"/>
      <c r="GLT388" s="141"/>
      <c r="GLU388" s="141"/>
      <c r="GLV388" s="141"/>
      <c r="GLW388" s="141"/>
      <c r="GLX388" s="141"/>
      <c r="GLY388" s="141"/>
      <c r="GLZ388" s="141"/>
      <c r="GMA388" s="141"/>
      <c r="GMB388" s="141"/>
      <c r="GMC388" s="141"/>
      <c r="GMD388" s="141"/>
      <c r="GME388" s="141"/>
      <c r="GMF388" s="141"/>
      <c r="GMG388" s="141"/>
      <c r="GMH388" s="141"/>
      <c r="GMI388" s="141"/>
      <c r="GMJ388" s="141"/>
      <c r="GMK388" s="141"/>
      <c r="GML388" s="141"/>
      <c r="GMM388" s="141"/>
      <c r="GMN388" s="141"/>
      <c r="GMO388" s="141"/>
      <c r="GMP388" s="141"/>
      <c r="GMQ388" s="141"/>
      <c r="GMR388" s="141"/>
      <c r="GMS388" s="141"/>
      <c r="GMT388" s="141"/>
      <c r="GMU388" s="141"/>
      <c r="GMV388" s="141"/>
      <c r="GMW388" s="141"/>
      <c r="GMX388" s="141"/>
      <c r="GMY388" s="141"/>
      <c r="GMZ388" s="141"/>
      <c r="GNA388" s="141"/>
      <c r="GNB388" s="141"/>
      <c r="GNC388" s="141"/>
      <c r="GND388" s="141"/>
      <c r="GNE388" s="141"/>
      <c r="GNF388" s="141"/>
      <c r="GNG388" s="141"/>
      <c r="GNH388" s="141"/>
      <c r="GNI388" s="141"/>
      <c r="GNJ388" s="141"/>
      <c r="GNK388" s="141"/>
      <c r="GNL388" s="141"/>
      <c r="GNM388" s="141"/>
      <c r="GNN388" s="141"/>
      <c r="GNO388" s="141"/>
      <c r="GNP388" s="141"/>
      <c r="GNQ388" s="141"/>
      <c r="GNR388" s="141"/>
      <c r="GNS388" s="141"/>
      <c r="GNT388" s="141"/>
      <c r="GNU388" s="141"/>
      <c r="GNV388" s="141"/>
      <c r="GNW388" s="141"/>
      <c r="GNX388" s="141"/>
      <c r="GNY388" s="141"/>
      <c r="GNZ388" s="141"/>
      <c r="GOA388" s="141"/>
      <c r="GOB388" s="141"/>
      <c r="GOC388" s="141"/>
      <c r="GOD388" s="141"/>
      <c r="GOE388" s="141"/>
      <c r="GOF388" s="141"/>
      <c r="GOG388" s="141"/>
      <c r="GOH388" s="141"/>
      <c r="GOI388" s="141"/>
      <c r="GOJ388" s="141"/>
      <c r="GOK388" s="141"/>
      <c r="GOL388" s="141"/>
      <c r="GOM388" s="141"/>
      <c r="GON388" s="141"/>
      <c r="GOO388" s="141"/>
      <c r="GOP388" s="141"/>
      <c r="GOQ388" s="141"/>
      <c r="GOR388" s="141"/>
      <c r="GOS388" s="141"/>
      <c r="GOT388" s="141"/>
      <c r="GOU388" s="141"/>
      <c r="GOV388" s="141"/>
      <c r="GOW388" s="141"/>
      <c r="GOX388" s="141"/>
      <c r="GOY388" s="141"/>
      <c r="GOZ388" s="141"/>
      <c r="GPA388" s="141"/>
      <c r="GPB388" s="141"/>
      <c r="GPC388" s="141"/>
      <c r="GPD388" s="141"/>
      <c r="GPE388" s="141"/>
      <c r="GPF388" s="141"/>
      <c r="GPG388" s="141"/>
      <c r="GPH388" s="141"/>
      <c r="GPI388" s="141"/>
      <c r="GPJ388" s="141"/>
      <c r="GPK388" s="141"/>
      <c r="GPL388" s="141"/>
      <c r="GPM388" s="141"/>
      <c r="GPN388" s="141"/>
      <c r="GPO388" s="141"/>
      <c r="GPP388" s="141"/>
      <c r="GPQ388" s="141"/>
      <c r="GPR388" s="141"/>
      <c r="GPS388" s="141"/>
      <c r="GPT388" s="141"/>
      <c r="GPU388" s="141"/>
      <c r="GPV388" s="141"/>
      <c r="GPW388" s="141"/>
      <c r="GPX388" s="141"/>
      <c r="GPY388" s="141"/>
      <c r="GPZ388" s="141"/>
      <c r="GQA388" s="141"/>
      <c r="GQB388" s="141"/>
      <c r="GQC388" s="141"/>
      <c r="GQD388" s="141"/>
      <c r="GQE388" s="141"/>
      <c r="GQF388" s="141"/>
      <c r="GQG388" s="141"/>
      <c r="GQH388" s="141"/>
      <c r="GQI388" s="141"/>
      <c r="GQJ388" s="141"/>
      <c r="GQK388" s="141"/>
      <c r="GQL388" s="141"/>
      <c r="GQM388" s="141"/>
      <c r="GQN388" s="141"/>
      <c r="GQO388" s="141"/>
      <c r="GQP388" s="141"/>
      <c r="GQQ388" s="141"/>
      <c r="GQR388" s="141"/>
      <c r="GQS388" s="141"/>
      <c r="GQT388" s="141"/>
      <c r="GQU388" s="141"/>
      <c r="GQV388" s="141"/>
      <c r="GQW388" s="141"/>
      <c r="GQX388" s="141"/>
      <c r="GQY388" s="141"/>
      <c r="GQZ388" s="141"/>
      <c r="GRA388" s="141"/>
      <c r="GRB388" s="141"/>
      <c r="GRC388" s="141"/>
      <c r="GRD388" s="141"/>
      <c r="GRE388" s="141"/>
      <c r="GRF388" s="141"/>
      <c r="GRG388" s="141"/>
      <c r="GRH388" s="141"/>
      <c r="GRI388" s="141"/>
      <c r="GRJ388" s="141"/>
      <c r="GRK388" s="141"/>
      <c r="GRL388" s="141"/>
      <c r="GRM388" s="141"/>
      <c r="GRN388" s="141"/>
      <c r="GRO388" s="141"/>
      <c r="GRP388" s="141"/>
      <c r="GRQ388" s="141"/>
      <c r="GRR388" s="141"/>
      <c r="GRS388" s="141"/>
      <c r="GRT388" s="141"/>
      <c r="GRU388" s="141"/>
      <c r="GRV388" s="141"/>
      <c r="GRW388" s="141"/>
      <c r="GRX388" s="141"/>
      <c r="GRY388" s="141"/>
      <c r="GRZ388" s="141"/>
      <c r="GSA388" s="141"/>
      <c r="GSB388" s="141"/>
      <c r="GSC388" s="141"/>
      <c r="GSD388" s="141"/>
      <c r="GSE388" s="141"/>
      <c r="GSF388" s="141"/>
      <c r="GSG388" s="141"/>
      <c r="GSH388" s="141"/>
      <c r="GSI388" s="141"/>
      <c r="GSJ388" s="141"/>
      <c r="GSK388" s="141"/>
      <c r="GSL388" s="141"/>
      <c r="GSM388" s="141"/>
      <c r="GSN388" s="141"/>
      <c r="GSO388" s="141"/>
      <c r="GSP388" s="141"/>
      <c r="GSQ388" s="141"/>
      <c r="GSR388" s="141"/>
      <c r="GSS388" s="141"/>
      <c r="GST388" s="141"/>
      <c r="GSU388" s="141"/>
      <c r="GSV388" s="141"/>
      <c r="GSW388" s="141"/>
      <c r="GSX388" s="141"/>
      <c r="GSY388" s="141"/>
      <c r="GSZ388" s="141"/>
      <c r="GTA388" s="141"/>
      <c r="GTB388" s="141"/>
      <c r="GTC388" s="141"/>
      <c r="GTD388" s="141"/>
      <c r="GTE388" s="141"/>
      <c r="GTF388" s="141"/>
      <c r="GTG388" s="141"/>
      <c r="GTH388" s="141"/>
      <c r="GTI388" s="141"/>
      <c r="GTJ388" s="141"/>
      <c r="GTK388" s="141"/>
      <c r="GTL388" s="141"/>
      <c r="GTM388" s="141"/>
      <c r="GTN388" s="141"/>
      <c r="GTO388" s="141"/>
      <c r="GTP388" s="141"/>
      <c r="GTQ388" s="141"/>
      <c r="GTR388" s="141"/>
      <c r="GTS388" s="141"/>
      <c r="GTT388" s="141"/>
      <c r="GTU388" s="141"/>
      <c r="GTV388" s="141"/>
      <c r="GTW388" s="141"/>
      <c r="GTX388" s="141"/>
      <c r="GTY388" s="141"/>
      <c r="GTZ388" s="141"/>
      <c r="GUA388" s="141"/>
      <c r="GUB388" s="141"/>
      <c r="GUC388" s="141"/>
      <c r="GUD388" s="141"/>
      <c r="GUE388" s="141"/>
      <c r="GUF388" s="141"/>
      <c r="GUG388" s="141"/>
      <c r="GUH388" s="141"/>
      <c r="GUI388" s="141"/>
      <c r="GUJ388" s="141"/>
      <c r="GUK388" s="141"/>
      <c r="GUL388" s="141"/>
      <c r="GUM388" s="141"/>
      <c r="GUN388" s="141"/>
      <c r="GUO388" s="141"/>
      <c r="GUP388" s="141"/>
      <c r="GUQ388" s="141"/>
      <c r="GUR388" s="141"/>
      <c r="GUS388" s="141"/>
      <c r="GUT388" s="141"/>
      <c r="GUU388" s="141"/>
      <c r="GUV388" s="141"/>
      <c r="GUW388" s="141"/>
      <c r="GUX388" s="141"/>
      <c r="GUY388" s="141"/>
      <c r="GUZ388" s="141"/>
      <c r="GVA388" s="141"/>
      <c r="GVB388" s="141"/>
      <c r="GVC388" s="141"/>
      <c r="GVD388" s="141"/>
      <c r="GVE388" s="141"/>
      <c r="GVF388" s="141"/>
      <c r="GVG388" s="141"/>
      <c r="GVH388" s="141"/>
      <c r="GVI388" s="141"/>
      <c r="GVJ388" s="141"/>
      <c r="GVK388" s="141"/>
      <c r="GVL388" s="141"/>
      <c r="GVM388" s="141"/>
      <c r="GVN388" s="141"/>
      <c r="GVO388" s="141"/>
      <c r="GVP388" s="141"/>
      <c r="GVQ388" s="141"/>
      <c r="GVR388" s="141"/>
      <c r="GVS388" s="141"/>
      <c r="GVT388" s="141"/>
      <c r="GVU388" s="141"/>
      <c r="GVV388" s="141"/>
      <c r="GVW388" s="141"/>
      <c r="GVX388" s="141"/>
      <c r="GVY388" s="141"/>
      <c r="GVZ388" s="141"/>
      <c r="GWA388" s="141"/>
      <c r="GWB388" s="141"/>
      <c r="GWC388" s="141"/>
      <c r="GWD388" s="141"/>
      <c r="GWE388" s="141"/>
      <c r="GWF388" s="141"/>
      <c r="GWG388" s="141"/>
      <c r="GWH388" s="141"/>
      <c r="GWI388" s="141"/>
      <c r="GWJ388" s="141"/>
      <c r="GWK388" s="141"/>
      <c r="GWL388" s="141"/>
      <c r="GWM388" s="141"/>
      <c r="GWN388" s="141"/>
      <c r="GWO388" s="141"/>
      <c r="GWP388" s="141"/>
      <c r="GWQ388" s="141"/>
      <c r="GWR388" s="141"/>
      <c r="GWS388" s="141"/>
      <c r="GWT388" s="141"/>
      <c r="GWU388" s="141"/>
      <c r="GWV388" s="141"/>
      <c r="GWW388" s="141"/>
      <c r="GWX388" s="141"/>
      <c r="GWY388" s="141"/>
      <c r="GWZ388" s="141"/>
      <c r="GXA388" s="141"/>
      <c r="GXB388" s="141"/>
      <c r="GXC388" s="141"/>
      <c r="GXD388" s="141"/>
      <c r="GXE388" s="141"/>
      <c r="GXF388" s="141"/>
      <c r="GXG388" s="141"/>
      <c r="GXH388" s="141"/>
      <c r="GXI388" s="141"/>
      <c r="GXJ388" s="141"/>
      <c r="GXK388" s="141"/>
      <c r="GXL388" s="141"/>
      <c r="GXM388" s="141"/>
      <c r="GXN388" s="141"/>
      <c r="GXO388" s="141"/>
      <c r="GXP388" s="141"/>
      <c r="GXQ388" s="141"/>
      <c r="GXR388" s="141"/>
      <c r="GXS388" s="141"/>
      <c r="GXT388" s="141"/>
      <c r="GXU388" s="141"/>
      <c r="GXV388" s="141"/>
      <c r="GXW388" s="141"/>
      <c r="GXX388" s="141"/>
      <c r="GXY388" s="141"/>
      <c r="GXZ388" s="141"/>
      <c r="GYA388" s="141"/>
      <c r="GYB388" s="141"/>
      <c r="GYC388" s="141"/>
      <c r="GYD388" s="141"/>
      <c r="GYE388" s="141"/>
      <c r="GYF388" s="141"/>
      <c r="GYG388" s="141"/>
      <c r="GYH388" s="141"/>
      <c r="GYI388" s="141"/>
      <c r="GYJ388" s="141"/>
      <c r="GYK388" s="141"/>
      <c r="GYL388" s="141"/>
      <c r="GYM388" s="141"/>
      <c r="GYN388" s="141"/>
      <c r="GYO388" s="141"/>
      <c r="GYP388" s="141"/>
      <c r="GYQ388" s="141"/>
      <c r="GYR388" s="141"/>
      <c r="GYS388" s="141"/>
      <c r="GYT388" s="141"/>
      <c r="GYU388" s="141"/>
      <c r="GYV388" s="141"/>
      <c r="GYW388" s="141"/>
      <c r="GYX388" s="141"/>
      <c r="GYY388" s="141"/>
      <c r="GYZ388" s="141"/>
      <c r="GZA388" s="141"/>
      <c r="GZB388" s="141"/>
      <c r="GZC388" s="141"/>
      <c r="GZD388" s="141"/>
      <c r="GZE388" s="141"/>
      <c r="GZF388" s="141"/>
      <c r="GZG388" s="141"/>
      <c r="GZH388" s="141"/>
      <c r="GZI388" s="141"/>
      <c r="GZJ388" s="141"/>
      <c r="GZK388" s="141"/>
      <c r="GZL388" s="141"/>
      <c r="GZM388" s="141"/>
      <c r="GZN388" s="141"/>
      <c r="GZO388" s="141"/>
      <c r="GZP388" s="141"/>
      <c r="GZQ388" s="141"/>
      <c r="GZR388" s="141"/>
      <c r="GZS388" s="141"/>
      <c r="GZT388" s="141"/>
      <c r="GZU388" s="141"/>
      <c r="GZV388" s="141"/>
      <c r="GZW388" s="141"/>
      <c r="GZX388" s="141"/>
      <c r="GZY388" s="141"/>
      <c r="GZZ388" s="141"/>
      <c r="HAA388" s="141"/>
      <c r="HAB388" s="141"/>
      <c r="HAC388" s="141"/>
      <c r="HAD388" s="141"/>
      <c r="HAE388" s="141"/>
      <c r="HAF388" s="141"/>
      <c r="HAG388" s="141"/>
      <c r="HAH388" s="141"/>
      <c r="HAI388" s="141"/>
      <c r="HAJ388" s="141"/>
      <c r="HAK388" s="141"/>
      <c r="HAL388" s="141"/>
      <c r="HAM388" s="141"/>
      <c r="HAN388" s="141"/>
      <c r="HAO388" s="141"/>
      <c r="HAP388" s="141"/>
      <c r="HAQ388" s="141"/>
      <c r="HAR388" s="141"/>
      <c r="HAS388" s="141"/>
      <c r="HAT388" s="141"/>
      <c r="HAU388" s="141"/>
      <c r="HAV388" s="141"/>
      <c r="HAW388" s="141"/>
      <c r="HAX388" s="141"/>
      <c r="HAY388" s="141"/>
      <c r="HAZ388" s="141"/>
      <c r="HBA388" s="141"/>
      <c r="HBB388" s="141"/>
      <c r="HBC388" s="141"/>
      <c r="HBD388" s="141"/>
      <c r="HBE388" s="141"/>
      <c r="HBF388" s="141"/>
      <c r="HBG388" s="141"/>
      <c r="HBH388" s="141"/>
      <c r="HBI388" s="141"/>
      <c r="HBJ388" s="141"/>
      <c r="HBK388" s="141"/>
      <c r="HBL388" s="141"/>
      <c r="HBM388" s="141"/>
      <c r="HBN388" s="141"/>
      <c r="HBO388" s="141"/>
      <c r="HBP388" s="141"/>
      <c r="HBQ388" s="141"/>
      <c r="HBR388" s="141"/>
      <c r="HBS388" s="141"/>
      <c r="HBT388" s="141"/>
      <c r="HBU388" s="141"/>
      <c r="HBV388" s="141"/>
      <c r="HBW388" s="141"/>
      <c r="HBX388" s="141"/>
      <c r="HBY388" s="141"/>
      <c r="HBZ388" s="141"/>
      <c r="HCA388" s="141"/>
      <c r="HCB388" s="141"/>
      <c r="HCC388" s="141"/>
      <c r="HCD388" s="141"/>
      <c r="HCE388" s="141"/>
      <c r="HCF388" s="141"/>
      <c r="HCG388" s="141"/>
      <c r="HCH388" s="141"/>
      <c r="HCI388" s="141"/>
      <c r="HCJ388" s="141"/>
      <c r="HCK388" s="141"/>
      <c r="HCL388" s="141"/>
      <c r="HCM388" s="141"/>
      <c r="HCN388" s="141"/>
      <c r="HCO388" s="141"/>
      <c r="HCP388" s="141"/>
      <c r="HCQ388" s="141"/>
      <c r="HCR388" s="141"/>
      <c r="HCS388" s="141"/>
      <c r="HCT388" s="141"/>
      <c r="HCU388" s="141"/>
      <c r="HCV388" s="141"/>
      <c r="HCW388" s="141"/>
      <c r="HCX388" s="141"/>
      <c r="HCY388" s="141"/>
      <c r="HCZ388" s="141"/>
      <c r="HDA388" s="141"/>
      <c r="HDB388" s="141"/>
      <c r="HDC388" s="141"/>
      <c r="HDD388" s="141"/>
      <c r="HDE388" s="141"/>
      <c r="HDF388" s="141"/>
      <c r="HDG388" s="141"/>
      <c r="HDH388" s="141"/>
      <c r="HDI388" s="141"/>
      <c r="HDJ388" s="141"/>
      <c r="HDK388" s="141"/>
      <c r="HDL388" s="141"/>
      <c r="HDM388" s="141"/>
      <c r="HDN388" s="141"/>
      <c r="HDO388" s="141"/>
      <c r="HDP388" s="141"/>
      <c r="HDQ388" s="141"/>
      <c r="HDR388" s="141"/>
      <c r="HDS388" s="141"/>
      <c r="HDT388" s="141"/>
      <c r="HDU388" s="141"/>
      <c r="HDV388" s="141"/>
      <c r="HDW388" s="141"/>
      <c r="HDX388" s="141"/>
      <c r="HDY388" s="141"/>
      <c r="HDZ388" s="141"/>
      <c r="HEA388" s="141"/>
      <c r="HEB388" s="141"/>
      <c r="HEC388" s="141"/>
      <c r="HED388" s="141"/>
      <c r="HEE388" s="141"/>
      <c r="HEF388" s="141"/>
      <c r="HEG388" s="141"/>
      <c r="HEH388" s="141"/>
      <c r="HEI388" s="141"/>
      <c r="HEJ388" s="141"/>
      <c r="HEK388" s="141"/>
      <c r="HEL388" s="141"/>
      <c r="HEM388" s="141"/>
      <c r="HEN388" s="141"/>
      <c r="HEO388" s="141"/>
      <c r="HEP388" s="141"/>
      <c r="HEQ388" s="141"/>
      <c r="HER388" s="141"/>
      <c r="HES388" s="141"/>
      <c r="HET388" s="141"/>
      <c r="HEU388" s="141"/>
      <c r="HEV388" s="141"/>
      <c r="HEW388" s="141"/>
      <c r="HEX388" s="141"/>
      <c r="HEY388" s="141"/>
      <c r="HEZ388" s="141"/>
      <c r="HFA388" s="141"/>
      <c r="HFB388" s="141"/>
      <c r="HFC388" s="141"/>
      <c r="HFD388" s="141"/>
      <c r="HFE388" s="141"/>
      <c r="HFF388" s="141"/>
      <c r="HFG388" s="141"/>
      <c r="HFH388" s="141"/>
      <c r="HFI388" s="141"/>
      <c r="HFJ388" s="141"/>
      <c r="HFK388" s="141"/>
      <c r="HFL388" s="141"/>
      <c r="HFM388" s="141"/>
      <c r="HFN388" s="141"/>
      <c r="HFO388" s="141"/>
      <c r="HFP388" s="141"/>
      <c r="HFQ388" s="141"/>
      <c r="HFR388" s="141"/>
      <c r="HFS388" s="141"/>
      <c r="HFT388" s="141"/>
      <c r="HFU388" s="141"/>
      <c r="HFV388" s="141"/>
      <c r="HFW388" s="141"/>
      <c r="HFX388" s="141"/>
      <c r="HFY388" s="141"/>
      <c r="HFZ388" s="141"/>
      <c r="HGA388" s="141"/>
      <c r="HGB388" s="141"/>
      <c r="HGC388" s="141"/>
      <c r="HGD388" s="141"/>
      <c r="HGE388" s="141"/>
      <c r="HGF388" s="141"/>
      <c r="HGG388" s="141"/>
      <c r="HGH388" s="141"/>
      <c r="HGI388" s="141"/>
      <c r="HGJ388" s="141"/>
      <c r="HGK388" s="141"/>
      <c r="HGL388" s="141"/>
      <c r="HGM388" s="141"/>
      <c r="HGN388" s="141"/>
      <c r="HGO388" s="141"/>
      <c r="HGP388" s="141"/>
      <c r="HGQ388" s="141"/>
      <c r="HGR388" s="141"/>
      <c r="HGS388" s="141"/>
      <c r="HGT388" s="141"/>
      <c r="HGU388" s="141"/>
      <c r="HGV388" s="141"/>
      <c r="HGW388" s="141"/>
      <c r="HGX388" s="141"/>
      <c r="HGY388" s="141"/>
      <c r="HGZ388" s="141"/>
      <c r="HHA388" s="141"/>
      <c r="HHB388" s="141"/>
      <c r="HHC388" s="141"/>
      <c r="HHD388" s="141"/>
      <c r="HHE388" s="141"/>
      <c r="HHF388" s="141"/>
      <c r="HHG388" s="141"/>
      <c r="HHH388" s="141"/>
      <c r="HHI388" s="141"/>
      <c r="HHJ388" s="141"/>
      <c r="HHK388" s="141"/>
      <c r="HHL388" s="141"/>
      <c r="HHM388" s="141"/>
      <c r="HHN388" s="141"/>
      <c r="HHO388" s="141"/>
      <c r="HHP388" s="141"/>
      <c r="HHQ388" s="141"/>
      <c r="HHR388" s="141"/>
      <c r="HHS388" s="141"/>
      <c r="HHT388" s="141"/>
      <c r="HHU388" s="141"/>
      <c r="HHV388" s="141"/>
      <c r="HHW388" s="141"/>
      <c r="HHX388" s="141"/>
      <c r="HHY388" s="141"/>
      <c r="HHZ388" s="141"/>
      <c r="HIA388" s="141"/>
      <c r="HIB388" s="141"/>
      <c r="HIC388" s="141"/>
      <c r="HID388" s="141"/>
      <c r="HIE388" s="141"/>
      <c r="HIF388" s="141"/>
      <c r="HIG388" s="141"/>
      <c r="HIH388" s="141"/>
      <c r="HII388" s="141"/>
      <c r="HIJ388" s="141"/>
      <c r="HIK388" s="141"/>
      <c r="HIL388" s="141"/>
      <c r="HIM388" s="141"/>
      <c r="HIN388" s="141"/>
      <c r="HIO388" s="141"/>
      <c r="HIP388" s="141"/>
      <c r="HIQ388" s="141"/>
      <c r="HIR388" s="141"/>
      <c r="HIS388" s="141"/>
      <c r="HIT388" s="141"/>
      <c r="HIU388" s="141"/>
      <c r="HIV388" s="141"/>
      <c r="HIW388" s="141"/>
      <c r="HIX388" s="141"/>
      <c r="HIY388" s="141"/>
      <c r="HIZ388" s="141"/>
      <c r="HJA388" s="141"/>
      <c r="HJB388" s="141"/>
      <c r="HJC388" s="141"/>
      <c r="HJD388" s="141"/>
      <c r="HJE388" s="141"/>
      <c r="HJF388" s="141"/>
      <c r="HJG388" s="141"/>
      <c r="HJH388" s="141"/>
      <c r="HJI388" s="141"/>
      <c r="HJJ388" s="141"/>
      <c r="HJK388" s="141"/>
      <c r="HJL388" s="141"/>
      <c r="HJM388" s="141"/>
      <c r="HJN388" s="141"/>
      <c r="HJO388" s="141"/>
      <c r="HJP388" s="141"/>
      <c r="HJQ388" s="141"/>
      <c r="HJR388" s="141"/>
      <c r="HJS388" s="141"/>
      <c r="HJT388" s="141"/>
      <c r="HJU388" s="141"/>
      <c r="HJV388" s="141"/>
      <c r="HJW388" s="141"/>
      <c r="HJX388" s="141"/>
      <c r="HJY388" s="141"/>
      <c r="HJZ388" s="141"/>
      <c r="HKA388" s="141"/>
      <c r="HKB388" s="141"/>
      <c r="HKC388" s="141"/>
      <c r="HKD388" s="141"/>
      <c r="HKE388" s="141"/>
      <c r="HKF388" s="141"/>
      <c r="HKG388" s="141"/>
      <c r="HKH388" s="141"/>
      <c r="HKI388" s="141"/>
      <c r="HKJ388" s="141"/>
      <c r="HKK388" s="141"/>
      <c r="HKL388" s="141"/>
      <c r="HKM388" s="141"/>
      <c r="HKN388" s="141"/>
      <c r="HKO388" s="141"/>
      <c r="HKP388" s="141"/>
      <c r="HKQ388" s="141"/>
      <c r="HKR388" s="141"/>
      <c r="HKS388" s="141"/>
      <c r="HKT388" s="141"/>
      <c r="HKU388" s="141"/>
      <c r="HKV388" s="141"/>
      <c r="HKW388" s="141"/>
      <c r="HKX388" s="141"/>
      <c r="HKY388" s="141"/>
      <c r="HKZ388" s="141"/>
      <c r="HLA388" s="141"/>
      <c r="HLB388" s="141"/>
      <c r="HLC388" s="141"/>
      <c r="HLD388" s="141"/>
      <c r="HLE388" s="141"/>
      <c r="HLF388" s="141"/>
      <c r="HLG388" s="141"/>
      <c r="HLH388" s="141"/>
      <c r="HLI388" s="141"/>
      <c r="HLJ388" s="141"/>
      <c r="HLK388" s="141"/>
      <c r="HLL388" s="141"/>
      <c r="HLM388" s="141"/>
      <c r="HLN388" s="141"/>
      <c r="HLO388" s="141"/>
      <c r="HLP388" s="141"/>
      <c r="HLQ388" s="141"/>
      <c r="HLR388" s="141"/>
      <c r="HLS388" s="141"/>
      <c r="HLT388" s="141"/>
      <c r="HLU388" s="141"/>
      <c r="HLV388" s="141"/>
      <c r="HLW388" s="141"/>
      <c r="HLX388" s="141"/>
      <c r="HLY388" s="141"/>
      <c r="HLZ388" s="141"/>
      <c r="HMA388" s="141"/>
      <c r="HMB388" s="141"/>
      <c r="HMC388" s="141"/>
      <c r="HMD388" s="141"/>
      <c r="HME388" s="141"/>
      <c r="HMF388" s="141"/>
      <c r="HMG388" s="141"/>
      <c r="HMH388" s="141"/>
      <c r="HMI388" s="141"/>
      <c r="HMJ388" s="141"/>
      <c r="HMK388" s="141"/>
      <c r="HML388" s="141"/>
      <c r="HMM388" s="141"/>
      <c r="HMN388" s="141"/>
      <c r="HMO388" s="141"/>
      <c r="HMP388" s="141"/>
      <c r="HMQ388" s="141"/>
      <c r="HMR388" s="141"/>
      <c r="HMS388" s="141"/>
      <c r="HMT388" s="141"/>
      <c r="HMU388" s="141"/>
      <c r="HMV388" s="141"/>
      <c r="HMW388" s="141"/>
      <c r="HMX388" s="141"/>
      <c r="HMY388" s="141"/>
      <c r="HMZ388" s="141"/>
      <c r="HNA388" s="141"/>
      <c r="HNB388" s="141"/>
      <c r="HNC388" s="141"/>
      <c r="HND388" s="141"/>
      <c r="HNE388" s="141"/>
      <c r="HNF388" s="141"/>
      <c r="HNG388" s="141"/>
      <c r="HNH388" s="141"/>
      <c r="HNI388" s="141"/>
      <c r="HNJ388" s="141"/>
      <c r="HNK388" s="141"/>
      <c r="HNL388" s="141"/>
      <c r="HNM388" s="141"/>
      <c r="HNN388" s="141"/>
      <c r="HNO388" s="141"/>
      <c r="HNP388" s="141"/>
      <c r="HNQ388" s="141"/>
      <c r="HNR388" s="141"/>
      <c r="HNS388" s="141"/>
      <c r="HNT388" s="141"/>
      <c r="HNU388" s="141"/>
      <c r="HNV388" s="141"/>
      <c r="HNW388" s="141"/>
      <c r="HNX388" s="141"/>
      <c r="HNY388" s="141"/>
      <c r="HNZ388" s="141"/>
      <c r="HOA388" s="141"/>
      <c r="HOB388" s="141"/>
      <c r="HOC388" s="141"/>
      <c r="HOD388" s="141"/>
      <c r="HOE388" s="141"/>
      <c r="HOF388" s="141"/>
      <c r="HOG388" s="141"/>
      <c r="HOH388" s="141"/>
      <c r="HOI388" s="141"/>
      <c r="HOJ388" s="141"/>
      <c r="HOK388" s="141"/>
      <c r="HOL388" s="141"/>
      <c r="HOM388" s="141"/>
      <c r="HON388" s="141"/>
      <c r="HOO388" s="141"/>
      <c r="HOP388" s="141"/>
      <c r="HOQ388" s="141"/>
      <c r="HOR388" s="141"/>
      <c r="HOS388" s="141"/>
      <c r="HOT388" s="141"/>
      <c r="HOU388" s="141"/>
      <c r="HOV388" s="141"/>
      <c r="HOW388" s="141"/>
      <c r="HOX388" s="141"/>
      <c r="HOY388" s="141"/>
      <c r="HOZ388" s="141"/>
      <c r="HPA388" s="141"/>
      <c r="HPB388" s="141"/>
      <c r="HPC388" s="141"/>
      <c r="HPD388" s="141"/>
      <c r="HPE388" s="141"/>
      <c r="HPF388" s="141"/>
      <c r="HPG388" s="141"/>
      <c r="HPH388" s="141"/>
      <c r="HPI388" s="141"/>
      <c r="HPJ388" s="141"/>
      <c r="HPK388" s="141"/>
      <c r="HPL388" s="141"/>
      <c r="HPM388" s="141"/>
      <c r="HPN388" s="141"/>
      <c r="HPO388" s="141"/>
      <c r="HPP388" s="141"/>
      <c r="HPQ388" s="141"/>
      <c r="HPR388" s="141"/>
      <c r="HPS388" s="141"/>
      <c r="HPT388" s="141"/>
      <c r="HPU388" s="141"/>
      <c r="HPV388" s="141"/>
      <c r="HPW388" s="141"/>
      <c r="HPX388" s="141"/>
      <c r="HPY388" s="141"/>
      <c r="HPZ388" s="141"/>
      <c r="HQA388" s="141"/>
      <c r="HQB388" s="141"/>
      <c r="HQC388" s="141"/>
      <c r="HQD388" s="141"/>
      <c r="HQE388" s="141"/>
      <c r="HQF388" s="141"/>
      <c r="HQG388" s="141"/>
      <c r="HQH388" s="141"/>
      <c r="HQI388" s="141"/>
      <c r="HQJ388" s="141"/>
      <c r="HQK388" s="141"/>
      <c r="HQL388" s="141"/>
      <c r="HQM388" s="141"/>
      <c r="HQN388" s="141"/>
      <c r="HQO388" s="141"/>
      <c r="HQP388" s="141"/>
      <c r="HQQ388" s="141"/>
      <c r="HQR388" s="141"/>
      <c r="HQS388" s="141"/>
      <c r="HQT388" s="141"/>
      <c r="HQU388" s="141"/>
      <c r="HQV388" s="141"/>
      <c r="HQW388" s="141"/>
      <c r="HQX388" s="141"/>
      <c r="HQY388" s="141"/>
      <c r="HQZ388" s="141"/>
      <c r="HRA388" s="141"/>
      <c r="HRB388" s="141"/>
      <c r="HRC388" s="141"/>
      <c r="HRD388" s="141"/>
      <c r="HRE388" s="141"/>
      <c r="HRF388" s="141"/>
      <c r="HRG388" s="141"/>
      <c r="HRH388" s="141"/>
      <c r="HRI388" s="141"/>
      <c r="HRJ388" s="141"/>
      <c r="HRK388" s="141"/>
      <c r="HRL388" s="141"/>
      <c r="HRM388" s="141"/>
      <c r="HRN388" s="141"/>
      <c r="HRO388" s="141"/>
      <c r="HRP388" s="141"/>
      <c r="HRQ388" s="141"/>
      <c r="HRR388" s="141"/>
      <c r="HRS388" s="141"/>
      <c r="HRT388" s="141"/>
      <c r="HRU388" s="141"/>
      <c r="HRV388" s="141"/>
      <c r="HRW388" s="141"/>
      <c r="HRX388" s="141"/>
      <c r="HRY388" s="141"/>
      <c r="HRZ388" s="141"/>
      <c r="HSA388" s="141"/>
      <c r="HSB388" s="141"/>
      <c r="HSC388" s="141"/>
      <c r="HSD388" s="141"/>
      <c r="HSE388" s="141"/>
      <c r="HSF388" s="141"/>
      <c r="HSG388" s="141"/>
      <c r="HSH388" s="141"/>
      <c r="HSI388" s="141"/>
      <c r="HSJ388" s="141"/>
      <c r="HSK388" s="141"/>
      <c r="HSL388" s="141"/>
      <c r="HSM388" s="141"/>
      <c r="HSN388" s="141"/>
      <c r="HSO388" s="141"/>
      <c r="HSP388" s="141"/>
      <c r="HSQ388" s="141"/>
      <c r="HSR388" s="141"/>
      <c r="HSS388" s="141"/>
      <c r="HST388" s="141"/>
      <c r="HSU388" s="141"/>
      <c r="HSV388" s="141"/>
      <c r="HSW388" s="141"/>
      <c r="HSX388" s="141"/>
      <c r="HSY388" s="141"/>
      <c r="HSZ388" s="141"/>
      <c r="HTA388" s="141"/>
      <c r="HTB388" s="141"/>
      <c r="HTC388" s="141"/>
      <c r="HTD388" s="141"/>
      <c r="HTE388" s="141"/>
      <c r="HTF388" s="141"/>
      <c r="HTG388" s="141"/>
      <c r="HTH388" s="141"/>
      <c r="HTI388" s="141"/>
      <c r="HTJ388" s="141"/>
      <c r="HTK388" s="141"/>
      <c r="HTL388" s="141"/>
      <c r="HTM388" s="141"/>
      <c r="HTN388" s="141"/>
      <c r="HTO388" s="141"/>
      <c r="HTP388" s="141"/>
      <c r="HTQ388" s="141"/>
      <c r="HTR388" s="141"/>
      <c r="HTS388" s="141"/>
      <c r="HTT388" s="141"/>
      <c r="HTU388" s="141"/>
      <c r="HTV388" s="141"/>
      <c r="HTW388" s="141"/>
      <c r="HTX388" s="141"/>
      <c r="HTY388" s="141"/>
      <c r="HTZ388" s="141"/>
      <c r="HUA388" s="141"/>
      <c r="HUB388" s="141"/>
      <c r="HUC388" s="141"/>
      <c r="HUD388" s="141"/>
      <c r="HUE388" s="141"/>
      <c r="HUF388" s="141"/>
      <c r="HUG388" s="141"/>
      <c r="HUH388" s="141"/>
      <c r="HUI388" s="141"/>
      <c r="HUJ388" s="141"/>
      <c r="HUK388" s="141"/>
      <c r="HUL388" s="141"/>
      <c r="HUM388" s="141"/>
      <c r="HUN388" s="141"/>
      <c r="HUO388" s="141"/>
      <c r="HUP388" s="141"/>
      <c r="HUQ388" s="141"/>
      <c r="HUR388" s="141"/>
      <c r="HUS388" s="141"/>
      <c r="HUT388" s="141"/>
      <c r="HUU388" s="141"/>
      <c r="HUV388" s="141"/>
      <c r="HUW388" s="141"/>
      <c r="HUX388" s="141"/>
      <c r="HUY388" s="141"/>
      <c r="HUZ388" s="141"/>
      <c r="HVA388" s="141"/>
      <c r="HVB388" s="141"/>
      <c r="HVC388" s="141"/>
      <c r="HVD388" s="141"/>
      <c r="HVE388" s="141"/>
      <c r="HVF388" s="141"/>
      <c r="HVG388" s="141"/>
      <c r="HVH388" s="141"/>
      <c r="HVI388" s="141"/>
      <c r="HVJ388" s="141"/>
      <c r="HVK388" s="141"/>
      <c r="HVL388" s="141"/>
      <c r="HVM388" s="141"/>
      <c r="HVN388" s="141"/>
      <c r="HVO388" s="141"/>
      <c r="HVP388" s="141"/>
      <c r="HVQ388" s="141"/>
      <c r="HVR388" s="141"/>
      <c r="HVS388" s="141"/>
      <c r="HVT388" s="141"/>
      <c r="HVU388" s="141"/>
      <c r="HVV388" s="141"/>
      <c r="HVW388" s="141"/>
      <c r="HVX388" s="141"/>
      <c r="HVY388" s="141"/>
      <c r="HVZ388" s="141"/>
      <c r="HWA388" s="141"/>
      <c r="HWB388" s="141"/>
      <c r="HWC388" s="141"/>
      <c r="HWD388" s="141"/>
      <c r="HWE388" s="141"/>
      <c r="HWF388" s="141"/>
      <c r="HWG388" s="141"/>
      <c r="HWH388" s="141"/>
      <c r="HWI388" s="141"/>
      <c r="HWJ388" s="141"/>
      <c r="HWK388" s="141"/>
      <c r="HWL388" s="141"/>
      <c r="HWM388" s="141"/>
      <c r="HWN388" s="141"/>
      <c r="HWO388" s="141"/>
      <c r="HWP388" s="141"/>
      <c r="HWQ388" s="141"/>
      <c r="HWR388" s="141"/>
      <c r="HWS388" s="141"/>
      <c r="HWT388" s="141"/>
      <c r="HWU388" s="141"/>
      <c r="HWV388" s="141"/>
      <c r="HWW388" s="141"/>
      <c r="HWX388" s="141"/>
      <c r="HWY388" s="141"/>
      <c r="HWZ388" s="141"/>
      <c r="HXA388" s="141"/>
      <c r="HXB388" s="141"/>
      <c r="HXC388" s="141"/>
      <c r="HXD388" s="141"/>
      <c r="HXE388" s="141"/>
      <c r="HXF388" s="141"/>
      <c r="HXG388" s="141"/>
      <c r="HXH388" s="141"/>
      <c r="HXI388" s="141"/>
      <c r="HXJ388" s="141"/>
      <c r="HXK388" s="141"/>
      <c r="HXL388" s="141"/>
      <c r="HXM388" s="141"/>
      <c r="HXN388" s="141"/>
      <c r="HXO388" s="141"/>
      <c r="HXP388" s="141"/>
      <c r="HXQ388" s="141"/>
      <c r="HXR388" s="141"/>
      <c r="HXS388" s="141"/>
      <c r="HXT388" s="141"/>
      <c r="HXU388" s="141"/>
      <c r="HXV388" s="141"/>
      <c r="HXW388" s="141"/>
      <c r="HXX388" s="141"/>
      <c r="HXY388" s="141"/>
      <c r="HXZ388" s="141"/>
      <c r="HYA388" s="141"/>
      <c r="HYB388" s="141"/>
      <c r="HYC388" s="141"/>
      <c r="HYD388" s="141"/>
      <c r="HYE388" s="141"/>
      <c r="HYF388" s="141"/>
      <c r="HYG388" s="141"/>
      <c r="HYH388" s="141"/>
      <c r="HYI388" s="141"/>
      <c r="HYJ388" s="141"/>
      <c r="HYK388" s="141"/>
      <c r="HYL388" s="141"/>
      <c r="HYM388" s="141"/>
      <c r="HYN388" s="141"/>
      <c r="HYO388" s="141"/>
      <c r="HYP388" s="141"/>
      <c r="HYQ388" s="141"/>
      <c r="HYR388" s="141"/>
      <c r="HYS388" s="141"/>
      <c r="HYT388" s="141"/>
      <c r="HYU388" s="141"/>
      <c r="HYV388" s="141"/>
      <c r="HYW388" s="141"/>
      <c r="HYX388" s="141"/>
      <c r="HYY388" s="141"/>
      <c r="HYZ388" s="141"/>
      <c r="HZA388" s="141"/>
      <c r="HZB388" s="141"/>
      <c r="HZC388" s="141"/>
      <c r="HZD388" s="141"/>
      <c r="HZE388" s="141"/>
      <c r="HZF388" s="141"/>
      <c r="HZG388" s="141"/>
      <c r="HZH388" s="141"/>
      <c r="HZI388" s="141"/>
      <c r="HZJ388" s="141"/>
      <c r="HZK388" s="141"/>
      <c r="HZL388" s="141"/>
      <c r="HZM388" s="141"/>
      <c r="HZN388" s="141"/>
      <c r="HZO388" s="141"/>
      <c r="HZP388" s="141"/>
      <c r="HZQ388" s="141"/>
      <c r="HZR388" s="141"/>
      <c r="HZS388" s="141"/>
      <c r="HZT388" s="141"/>
      <c r="HZU388" s="141"/>
      <c r="HZV388" s="141"/>
      <c r="HZW388" s="141"/>
      <c r="HZX388" s="141"/>
      <c r="HZY388" s="141"/>
      <c r="HZZ388" s="141"/>
      <c r="IAA388" s="141"/>
      <c r="IAB388" s="141"/>
      <c r="IAC388" s="141"/>
      <c r="IAD388" s="141"/>
      <c r="IAE388" s="141"/>
      <c r="IAF388" s="141"/>
      <c r="IAG388" s="141"/>
      <c r="IAH388" s="141"/>
      <c r="IAI388" s="141"/>
      <c r="IAJ388" s="141"/>
      <c r="IAK388" s="141"/>
      <c r="IAL388" s="141"/>
      <c r="IAM388" s="141"/>
      <c r="IAN388" s="141"/>
      <c r="IAO388" s="141"/>
      <c r="IAP388" s="141"/>
      <c r="IAQ388" s="141"/>
      <c r="IAR388" s="141"/>
      <c r="IAS388" s="141"/>
      <c r="IAT388" s="141"/>
      <c r="IAU388" s="141"/>
      <c r="IAV388" s="141"/>
      <c r="IAW388" s="141"/>
      <c r="IAX388" s="141"/>
      <c r="IAY388" s="141"/>
      <c r="IAZ388" s="141"/>
      <c r="IBA388" s="141"/>
      <c r="IBB388" s="141"/>
      <c r="IBC388" s="141"/>
      <c r="IBD388" s="141"/>
      <c r="IBE388" s="141"/>
      <c r="IBF388" s="141"/>
      <c r="IBG388" s="141"/>
      <c r="IBH388" s="141"/>
      <c r="IBI388" s="141"/>
      <c r="IBJ388" s="141"/>
      <c r="IBK388" s="141"/>
      <c r="IBL388" s="141"/>
      <c r="IBM388" s="141"/>
      <c r="IBN388" s="141"/>
      <c r="IBO388" s="141"/>
      <c r="IBP388" s="141"/>
      <c r="IBQ388" s="141"/>
      <c r="IBR388" s="141"/>
      <c r="IBS388" s="141"/>
      <c r="IBT388" s="141"/>
      <c r="IBU388" s="141"/>
      <c r="IBV388" s="141"/>
      <c r="IBW388" s="141"/>
      <c r="IBX388" s="141"/>
      <c r="IBY388" s="141"/>
      <c r="IBZ388" s="141"/>
      <c r="ICA388" s="141"/>
      <c r="ICB388" s="141"/>
      <c r="ICC388" s="141"/>
      <c r="ICD388" s="141"/>
      <c r="ICE388" s="141"/>
      <c r="ICF388" s="141"/>
      <c r="ICG388" s="141"/>
      <c r="ICH388" s="141"/>
      <c r="ICI388" s="141"/>
      <c r="ICJ388" s="141"/>
      <c r="ICK388" s="141"/>
      <c r="ICL388" s="141"/>
      <c r="ICM388" s="141"/>
      <c r="ICN388" s="141"/>
      <c r="ICO388" s="141"/>
      <c r="ICP388" s="141"/>
      <c r="ICQ388" s="141"/>
      <c r="ICR388" s="141"/>
      <c r="ICS388" s="141"/>
      <c r="ICT388" s="141"/>
      <c r="ICU388" s="141"/>
      <c r="ICV388" s="141"/>
      <c r="ICW388" s="141"/>
      <c r="ICX388" s="141"/>
      <c r="ICY388" s="141"/>
      <c r="ICZ388" s="141"/>
      <c r="IDA388" s="141"/>
      <c r="IDB388" s="141"/>
      <c r="IDC388" s="141"/>
      <c r="IDD388" s="141"/>
      <c r="IDE388" s="141"/>
      <c r="IDF388" s="141"/>
      <c r="IDG388" s="141"/>
      <c r="IDH388" s="141"/>
      <c r="IDI388" s="141"/>
      <c r="IDJ388" s="141"/>
      <c r="IDK388" s="141"/>
      <c r="IDL388" s="141"/>
      <c r="IDM388" s="141"/>
      <c r="IDN388" s="141"/>
      <c r="IDO388" s="141"/>
      <c r="IDP388" s="141"/>
      <c r="IDQ388" s="141"/>
      <c r="IDR388" s="141"/>
      <c r="IDS388" s="141"/>
      <c r="IDT388" s="141"/>
      <c r="IDU388" s="141"/>
      <c r="IDV388" s="141"/>
      <c r="IDW388" s="141"/>
      <c r="IDX388" s="141"/>
      <c r="IDY388" s="141"/>
      <c r="IDZ388" s="141"/>
      <c r="IEA388" s="141"/>
      <c r="IEB388" s="141"/>
      <c r="IEC388" s="141"/>
      <c r="IED388" s="141"/>
      <c r="IEE388" s="141"/>
      <c r="IEF388" s="141"/>
      <c r="IEG388" s="141"/>
      <c r="IEH388" s="141"/>
      <c r="IEI388" s="141"/>
      <c r="IEJ388" s="141"/>
      <c r="IEK388" s="141"/>
      <c r="IEL388" s="141"/>
      <c r="IEM388" s="141"/>
      <c r="IEN388" s="141"/>
      <c r="IEO388" s="141"/>
      <c r="IEP388" s="141"/>
      <c r="IEQ388" s="141"/>
      <c r="IER388" s="141"/>
      <c r="IES388" s="141"/>
      <c r="IET388" s="141"/>
      <c r="IEU388" s="141"/>
      <c r="IEV388" s="141"/>
      <c r="IEW388" s="141"/>
      <c r="IEX388" s="141"/>
      <c r="IEY388" s="141"/>
      <c r="IEZ388" s="141"/>
      <c r="IFA388" s="141"/>
      <c r="IFB388" s="141"/>
      <c r="IFC388" s="141"/>
      <c r="IFD388" s="141"/>
      <c r="IFE388" s="141"/>
      <c r="IFF388" s="141"/>
      <c r="IFG388" s="141"/>
      <c r="IFH388" s="141"/>
      <c r="IFI388" s="141"/>
      <c r="IFJ388" s="141"/>
      <c r="IFK388" s="141"/>
      <c r="IFL388" s="141"/>
      <c r="IFM388" s="141"/>
      <c r="IFN388" s="141"/>
      <c r="IFO388" s="141"/>
      <c r="IFP388" s="141"/>
      <c r="IFQ388" s="141"/>
      <c r="IFR388" s="141"/>
      <c r="IFS388" s="141"/>
      <c r="IFT388" s="141"/>
      <c r="IFU388" s="141"/>
      <c r="IFV388" s="141"/>
      <c r="IFW388" s="141"/>
      <c r="IFX388" s="141"/>
      <c r="IFY388" s="141"/>
      <c r="IFZ388" s="141"/>
      <c r="IGA388" s="141"/>
      <c r="IGB388" s="141"/>
      <c r="IGC388" s="141"/>
      <c r="IGD388" s="141"/>
      <c r="IGE388" s="141"/>
      <c r="IGF388" s="141"/>
      <c r="IGG388" s="141"/>
      <c r="IGH388" s="141"/>
      <c r="IGI388" s="141"/>
      <c r="IGJ388" s="141"/>
      <c r="IGK388" s="141"/>
      <c r="IGL388" s="141"/>
      <c r="IGM388" s="141"/>
      <c r="IGN388" s="141"/>
      <c r="IGO388" s="141"/>
      <c r="IGP388" s="141"/>
      <c r="IGQ388" s="141"/>
      <c r="IGR388" s="141"/>
      <c r="IGS388" s="141"/>
      <c r="IGT388" s="141"/>
      <c r="IGU388" s="141"/>
      <c r="IGV388" s="141"/>
      <c r="IGW388" s="141"/>
      <c r="IGX388" s="141"/>
      <c r="IGY388" s="141"/>
      <c r="IGZ388" s="141"/>
      <c r="IHA388" s="141"/>
      <c r="IHB388" s="141"/>
      <c r="IHC388" s="141"/>
      <c r="IHD388" s="141"/>
      <c r="IHE388" s="141"/>
      <c r="IHF388" s="141"/>
      <c r="IHG388" s="141"/>
      <c r="IHH388" s="141"/>
      <c r="IHI388" s="141"/>
      <c r="IHJ388" s="141"/>
      <c r="IHK388" s="141"/>
      <c r="IHL388" s="141"/>
      <c r="IHM388" s="141"/>
      <c r="IHN388" s="141"/>
      <c r="IHO388" s="141"/>
      <c r="IHP388" s="141"/>
      <c r="IHQ388" s="141"/>
      <c r="IHR388" s="141"/>
      <c r="IHS388" s="141"/>
      <c r="IHT388" s="141"/>
      <c r="IHU388" s="141"/>
      <c r="IHV388" s="141"/>
      <c r="IHW388" s="141"/>
      <c r="IHX388" s="141"/>
      <c r="IHY388" s="141"/>
      <c r="IHZ388" s="141"/>
      <c r="IIA388" s="141"/>
      <c r="IIB388" s="141"/>
      <c r="IIC388" s="141"/>
      <c r="IID388" s="141"/>
      <c r="IIE388" s="141"/>
      <c r="IIF388" s="141"/>
      <c r="IIG388" s="141"/>
      <c r="IIH388" s="141"/>
      <c r="III388" s="141"/>
      <c r="IIJ388" s="141"/>
      <c r="IIK388" s="141"/>
      <c r="IIL388" s="141"/>
      <c r="IIM388" s="141"/>
      <c r="IIN388" s="141"/>
      <c r="IIO388" s="141"/>
      <c r="IIP388" s="141"/>
      <c r="IIQ388" s="141"/>
      <c r="IIR388" s="141"/>
      <c r="IIS388" s="141"/>
      <c r="IIT388" s="141"/>
      <c r="IIU388" s="141"/>
      <c r="IIV388" s="141"/>
      <c r="IIW388" s="141"/>
      <c r="IIX388" s="141"/>
      <c r="IIY388" s="141"/>
      <c r="IIZ388" s="141"/>
      <c r="IJA388" s="141"/>
      <c r="IJB388" s="141"/>
      <c r="IJC388" s="141"/>
      <c r="IJD388" s="141"/>
      <c r="IJE388" s="141"/>
      <c r="IJF388" s="141"/>
      <c r="IJG388" s="141"/>
      <c r="IJH388" s="141"/>
      <c r="IJI388" s="141"/>
      <c r="IJJ388" s="141"/>
      <c r="IJK388" s="141"/>
      <c r="IJL388" s="141"/>
      <c r="IJM388" s="141"/>
      <c r="IJN388" s="141"/>
      <c r="IJO388" s="141"/>
      <c r="IJP388" s="141"/>
      <c r="IJQ388" s="141"/>
      <c r="IJR388" s="141"/>
      <c r="IJS388" s="141"/>
      <c r="IJT388" s="141"/>
      <c r="IJU388" s="141"/>
      <c r="IJV388" s="141"/>
      <c r="IJW388" s="141"/>
      <c r="IJX388" s="141"/>
      <c r="IJY388" s="141"/>
      <c r="IJZ388" s="141"/>
      <c r="IKA388" s="141"/>
      <c r="IKB388" s="141"/>
      <c r="IKC388" s="141"/>
      <c r="IKD388" s="141"/>
      <c r="IKE388" s="141"/>
      <c r="IKF388" s="141"/>
      <c r="IKG388" s="141"/>
      <c r="IKH388" s="141"/>
      <c r="IKI388" s="141"/>
      <c r="IKJ388" s="141"/>
      <c r="IKK388" s="141"/>
      <c r="IKL388" s="141"/>
      <c r="IKM388" s="141"/>
      <c r="IKN388" s="141"/>
      <c r="IKO388" s="141"/>
      <c r="IKP388" s="141"/>
      <c r="IKQ388" s="141"/>
      <c r="IKR388" s="141"/>
      <c r="IKS388" s="141"/>
      <c r="IKT388" s="141"/>
      <c r="IKU388" s="141"/>
      <c r="IKV388" s="141"/>
      <c r="IKW388" s="141"/>
      <c r="IKX388" s="141"/>
      <c r="IKY388" s="141"/>
      <c r="IKZ388" s="141"/>
      <c r="ILA388" s="141"/>
      <c r="ILB388" s="141"/>
      <c r="ILC388" s="141"/>
      <c r="ILD388" s="141"/>
      <c r="ILE388" s="141"/>
      <c r="ILF388" s="141"/>
      <c r="ILG388" s="141"/>
      <c r="ILH388" s="141"/>
      <c r="ILI388" s="141"/>
      <c r="ILJ388" s="141"/>
      <c r="ILK388" s="141"/>
      <c r="ILL388" s="141"/>
      <c r="ILM388" s="141"/>
      <c r="ILN388" s="141"/>
      <c r="ILO388" s="141"/>
      <c r="ILP388" s="141"/>
      <c r="ILQ388" s="141"/>
      <c r="ILR388" s="141"/>
      <c r="ILS388" s="141"/>
      <c r="ILT388" s="141"/>
      <c r="ILU388" s="141"/>
      <c r="ILV388" s="141"/>
      <c r="ILW388" s="141"/>
      <c r="ILX388" s="141"/>
      <c r="ILY388" s="141"/>
      <c r="ILZ388" s="141"/>
      <c r="IMA388" s="141"/>
      <c r="IMB388" s="141"/>
      <c r="IMC388" s="141"/>
      <c r="IMD388" s="141"/>
      <c r="IME388" s="141"/>
      <c r="IMF388" s="141"/>
      <c r="IMG388" s="141"/>
      <c r="IMH388" s="141"/>
      <c r="IMI388" s="141"/>
      <c r="IMJ388" s="141"/>
      <c r="IMK388" s="141"/>
      <c r="IML388" s="141"/>
      <c r="IMM388" s="141"/>
      <c r="IMN388" s="141"/>
      <c r="IMO388" s="141"/>
      <c r="IMP388" s="141"/>
      <c r="IMQ388" s="141"/>
      <c r="IMR388" s="141"/>
      <c r="IMS388" s="141"/>
      <c r="IMT388" s="141"/>
      <c r="IMU388" s="141"/>
      <c r="IMV388" s="141"/>
      <c r="IMW388" s="141"/>
      <c r="IMX388" s="141"/>
      <c r="IMY388" s="141"/>
      <c r="IMZ388" s="141"/>
      <c r="INA388" s="141"/>
      <c r="INB388" s="141"/>
      <c r="INC388" s="141"/>
      <c r="IND388" s="141"/>
      <c r="INE388" s="141"/>
      <c r="INF388" s="141"/>
      <c r="ING388" s="141"/>
      <c r="INH388" s="141"/>
      <c r="INI388" s="141"/>
      <c r="INJ388" s="141"/>
      <c r="INK388" s="141"/>
      <c r="INL388" s="141"/>
      <c r="INM388" s="141"/>
      <c r="INN388" s="141"/>
      <c r="INO388" s="141"/>
      <c r="INP388" s="141"/>
      <c r="INQ388" s="141"/>
      <c r="INR388" s="141"/>
      <c r="INS388" s="141"/>
      <c r="INT388" s="141"/>
      <c r="INU388" s="141"/>
      <c r="INV388" s="141"/>
      <c r="INW388" s="141"/>
      <c r="INX388" s="141"/>
      <c r="INY388" s="141"/>
      <c r="INZ388" s="141"/>
      <c r="IOA388" s="141"/>
      <c r="IOB388" s="141"/>
      <c r="IOC388" s="141"/>
      <c r="IOD388" s="141"/>
      <c r="IOE388" s="141"/>
      <c r="IOF388" s="141"/>
      <c r="IOG388" s="141"/>
      <c r="IOH388" s="141"/>
      <c r="IOI388" s="141"/>
      <c r="IOJ388" s="141"/>
      <c r="IOK388" s="141"/>
      <c r="IOL388" s="141"/>
      <c r="IOM388" s="141"/>
      <c r="ION388" s="141"/>
      <c r="IOO388" s="141"/>
      <c r="IOP388" s="141"/>
      <c r="IOQ388" s="141"/>
      <c r="IOR388" s="141"/>
      <c r="IOS388" s="141"/>
      <c r="IOT388" s="141"/>
      <c r="IOU388" s="141"/>
      <c r="IOV388" s="141"/>
      <c r="IOW388" s="141"/>
      <c r="IOX388" s="141"/>
      <c r="IOY388" s="141"/>
      <c r="IOZ388" s="141"/>
      <c r="IPA388" s="141"/>
      <c r="IPB388" s="141"/>
      <c r="IPC388" s="141"/>
      <c r="IPD388" s="141"/>
      <c r="IPE388" s="141"/>
      <c r="IPF388" s="141"/>
      <c r="IPG388" s="141"/>
      <c r="IPH388" s="141"/>
      <c r="IPI388" s="141"/>
      <c r="IPJ388" s="141"/>
      <c r="IPK388" s="141"/>
      <c r="IPL388" s="141"/>
      <c r="IPM388" s="141"/>
      <c r="IPN388" s="141"/>
      <c r="IPO388" s="141"/>
      <c r="IPP388" s="141"/>
      <c r="IPQ388" s="141"/>
      <c r="IPR388" s="141"/>
      <c r="IPS388" s="141"/>
      <c r="IPT388" s="141"/>
      <c r="IPU388" s="141"/>
      <c r="IPV388" s="141"/>
      <c r="IPW388" s="141"/>
      <c r="IPX388" s="141"/>
      <c r="IPY388" s="141"/>
      <c r="IPZ388" s="141"/>
      <c r="IQA388" s="141"/>
      <c r="IQB388" s="141"/>
      <c r="IQC388" s="141"/>
      <c r="IQD388" s="141"/>
      <c r="IQE388" s="141"/>
      <c r="IQF388" s="141"/>
      <c r="IQG388" s="141"/>
      <c r="IQH388" s="141"/>
      <c r="IQI388" s="141"/>
      <c r="IQJ388" s="141"/>
      <c r="IQK388" s="141"/>
      <c r="IQL388" s="141"/>
      <c r="IQM388" s="141"/>
      <c r="IQN388" s="141"/>
      <c r="IQO388" s="141"/>
      <c r="IQP388" s="141"/>
      <c r="IQQ388" s="141"/>
      <c r="IQR388" s="141"/>
      <c r="IQS388" s="141"/>
      <c r="IQT388" s="141"/>
      <c r="IQU388" s="141"/>
      <c r="IQV388" s="141"/>
      <c r="IQW388" s="141"/>
      <c r="IQX388" s="141"/>
      <c r="IQY388" s="141"/>
      <c r="IQZ388" s="141"/>
      <c r="IRA388" s="141"/>
      <c r="IRB388" s="141"/>
      <c r="IRC388" s="141"/>
      <c r="IRD388" s="141"/>
      <c r="IRE388" s="141"/>
      <c r="IRF388" s="141"/>
      <c r="IRG388" s="141"/>
      <c r="IRH388" s="141"/>
      <c r="IRI388" s="141"/>
      <c r="IRJ388" s="141"/>
      <c r="IRK388" s="141"/>
      <c r="IRL388" s="141"/>
      <c r="IRM388" s="141"/>
      <c r="IRN388" s="141"/>
      <c r="IRO388" s="141"/>
      <c r="IRP388" s="141"/>
      <c r="IRQ388" s="141"/>
      <c r="IRR388" s="141"/>
      <c r="IRS388" s="141"/>
      <c r="IRT388" s="141"/>
      <c r="IRU388" s="141"/>
      <c r="IRV388" s="141"/>
      <c r="IRW388" s="141"/>
      <c r="IRX388" s="141"/>
      <c r="IRY388" s="141"/>
      <c r="IRZ388" s="141"/>
      <c r="ISA388" s="141"/>
      <c r="ISB388" s="141"/>
      <c r="ISC388" s="141"/>
      <c r="ISD388" s="141"/>
      <c r="ISE388" s="141"/>
      <c r="ISF388" s="141"/>
      <c r="ISG388" s="141"/>
      <c r="ISH388" s="141"/>
      <c r="ISI388" s="141"/>
      <c r="ISJ388" s="141"/>
      <c r="ISK388" s="141"/>
      <c r="ISL388" s="141"/>
      <c r="ISM388" s="141"/>
      <c r="ISN388" s="141"/>
      <c r="ISO388" s="141"/>
      <c r="ISP388" s="141"/>
      <c r="ISQ388" s="141"/>
      <c r="ISR388" s="141"/>
      <c r="ISS388" s="141"/>
      <c r="IST388" s="141"/>
      <c r="ISU388" s="141"/>
      <c r="ISV388" s="141"/>
      <c r="ISW388" s="141"/>
      <c r="ISX388" s="141"/>
      <c r="ISY388" s="141"/>
      <c r="ISZ388" s="141"/>
      <c r="ITA388" s="141"/>
      <c r="ITB388" s="141"/>
      <c r="ITC388" s="141"/>
      <c r="ITD388" s="141"/>
      <c r="ITE388" s="141"/>
      <c r="ITF388" s="141"/>
      <c r="ITG388" s="141"/>
      <c r="ITH388" s="141"/>
      <c r="ITI388" s="141"/>
      <c r="ITJ388" s="141"/>
      <c r="ITK388" s="141"/>
      <c r="ITL388" s="141"/>
      <c r="ITM388" s="141"/>
      <c r="ITN388" s="141"/>
      <c r="ITO388" s="141"/>
      <c r="ITP388" s="141"/>
      <c r="ITQ388" s="141"/>
      <c r="ITR388" s="141"/>
      <c r="ITS388" s="141"/>
      <c r="ITT388" s="141"/>
      <c r="ITU388" s="141"/>
      <c r="ITV388" s="141"/>
      <c r="ITW388" s="141"/>
      <c r="ITX388" s="141"/>
      <c r="ITY388" s="141"/>
      <c r="ITZ388" s="141"/>
      <c r="IUA388" s="141"/>
      <c r="IUB388" s="141"/>
      <c r="IUC388" s="141"/>
      <c r="IUD388" s="141"/>
      <c r="IUE388" s="141"/>
      <c r="IUF388" s="141"/>
      <c r="IUG388" s="141"/>
      <c r="IUH388" s="141"/>
      <c r="IUI388" s="141"/>
      <c r="IUJ388" s="141"/>
      <c r="IUK388" s="141"/>
      <c r="IUL388" s="141"/>
      <c r="IUM388" s="141"/>
      <c r="IUN388" s="141"/>
      <c r="IUO388" s="141"/>
      <c r="IUP388" s="141"/>
      <c r="IUQ388" s="141"/>
      <c r="IUR388" s="141"/>
      <c r="IUS388" s="141"/>
      <c r="IUT388" s="141"/>
      <c r="IUU388" s="141"/>
      <c r="IUV388" s="141"/>
      <c r="IUW388" s="141"/>
      <c r="IUX388" s="141"/>
      <c r="IUY388" s="141"/>
      <c r="IUZ388" s="141"/>
      <c r="IVA388" s="141"/>
      <c r="IVB388" s="141"/>
      <c r="IVC388" s="141"/>
      <c r="IVD388" s="141"/>
      <c r="IVE388" s="141"/>
      <c r="IVF388" s="141"/>
      <c r="IVG388" s="141"/>
      <c r="IVH388" s="141"/>
      <c r="IVI388" s="141"/>
      <c r="IVJ388" s="141"/>
      <c r="IVK388" s="141"/>
      <c r="IVL388" s="141"/>
      <c r="IVM388" s="141"/>
      <c r="IVN388" s="141"/>
      <c r="IVO388" s="141"/>
      <c r="IVP388" s="141"/>
      <c r="IVQ388" s="141"/>
      <c r="IVR388" s="141"/>
      <c r="IVS388" s="141"/>
      <c r="IVT388" s="141"/>
      <c r="IVU388" s="141"/>
      <c r="IVV388" s="141"/>
      <c r="IVW388" s="141"/>
      <c r="IVX388" s="141"/>
      <c r="IVY388" s="141"/>
      <c r="IVZ388" s="141"/>
      <c r="IWA388" s="141"/>
      <c r="IWB388" s="141"/>
      <c r="IWC388" s="141"/>
      <c r="IWD388" s="141"/>
      <c r="IWE388" s="141"/>
      <c r="IWF388" s="141"/>
      <c r="IWG388" s="141"/>
      <c r="IWH388" s="141"/>
      <c r="IWI388" s="141"/>
      <c r="IWJ388" s="141"/>
      <c r="IWK388" s="141"/>
      <c r="IWL388" s="141"/>
      <c r="IWM388" s="141"/>
      <c r="IWN388" s="141"/>
      <c r="IWO388" s="141"/>
      <c r="IWP388" s="141"/>
      <c r="IWQ388" s="141"/>
      <c r="IWR388" s="141"/>
      <c r="IWS388" s="141"/>
      <c r="IWT388" s="141"/>
      <c r="IWU388" s="141"/>
      <c r="IWV388" s="141"/>
      <c r="IWW388" s="141"/>
      <c r="IWX388" s="141"/>
      <c r="IWY388" s="141"/>
      <c r="IWZ388" s="141"/>
      <c r="IXA388" s="141"/>
      <c r="IXB388" s="141"/>
      <c r="IXC388" s="141"/>
      <c r="IXD388" s="141"/>
      <c r="IXE388" s="141"/>
      <c r="IXF388" s="141"/>
      <c r="IXG388" s="141"/>
      <c r="IXH388" s="141"/>
      <c r="IXI388" s="141"/>
      <c r="IXJ388" s="141"/>
      <c r="IXK388" s="141"/>
      <c r="IXL388" s="141"/>
      <c r="IXM388" s="141"/>
      <c r="IXN388" s="141"/>
      <c r="IXO388" s="141"/>
      <c r="IXP388" s="141"/>
      <c r="IXQ388" s="141"/>
      <c r="IXR388" s="141"/>
      <c r="IXS388" s="141"/>
      <c r="IXT388" s="141"/>
      <c r="IXU388" s="141"/>
      <c r="IXV388" s="141"/>
      <c r="IXW388" s="141"/>
      <c r="IXX388" s="141"/>
      <c r="IXY388" s="141"/>
      <c r="IXZ388" s="141"/>
      <c r="IYA388" s="141"/>
      <c r="IYB388" s="141"/>
      <c r="IYC388" s="141"/>
      <c r="IYD388" s="141"/>
      <c r="IYE388" s="141"/>
      <c r="IYF388" s="141"/>
      <c r="IYG388" s="141"/>
      <c r="IYH388" s="141"/>
      <c r="IYI388" s="141"/>
      <c r="IYJ388" s="141"/>
      <c r="IYK388" s="141"/>
      <c r="IYL388" s="141"/>
      <c r="IYM388" s="141"/>
      <c r="IYN388" s="141"/>
      <c r="IYO388" s="141"/>
      <c r="IYP388" s="141"/>
      <c r="IYQ388" s="141"/>
      <c r="IYR388" s="141"/>
      <c r="IYS388" s="141"/>
      <c r="IYT388" s="141"/>
      <c r="IYU388" s="141"/>
      <c r="IYV388" s="141"/>
      <c r="IYW388" s="141"/>
      <c r="IYX388" s="141"/>
      <c r="IYY388" s="141"/>
      <c r="IYZ388" s="141"/>
      <c r="IZA388" s="141"/>
      <c r="IZB388" s="141"/>
      <c r="IZC388" s="141"/>
      <c r="IZD388" s="141"/>
      <c r="IZE388" s="141"/>
      <c r="IZF388" s="141"/>
      <c r="IZG388" s="141"/>
      <c r="IZH388" s="141"/>
      <c r="IZI388" s="141"/>
      <c r="IZJ388" s="141"/>
      <c r="IZK388" s="141"/>
      <c r="IZL388" s="141"/>
      <c r="IZM388" s="141"/>
      <c r="IZN388" s="141"/>
      <c r="IZO388" s="141"/>
      <c r="IZP388" s="141"/>
      <c r="IZQ388" s="141"/>
      <c r="IZR388" s="141"/>
      <c r="IZS388" s="141"/>
      <c r="IZT388" s="141"/>
      <c r="IZU388" s="141"/>
      <c r="IZV388" s="141"/>
      <c r="IZW388" s="141"/>
      <c r="IZX388" s="141"/>
      <c r="IZY388" s="141"/>
      <c r="IZZ388" s="141"/>
      <c r="JAA388" s="141"/>
      <c r="JAB388" s="141"/>
      <c r="JAC388" s="141"/>
      <c r="JAD388" s="141"/>
      <c r="JAE388" s="141"/>
      <c r="JAF388" s="141"/>
      <c r="JAG388" s="141"/>
      <c r="JAH388" s="141"/>
      <c r="JAI388" s="141"/>
      <c r="JAJ388" s="141"/>
      <c r="JAK388" s="141"/>
      <c r="JAL388" s="141"/>
      <c r="JAM388" s="141"/>
      <c r="JAN388" s="141"/>
      <c r="JAO388" s="141"/>
      <c r="JAP388" s="141"/>
      <c r="JAQ388" s="141"/>
      <c r="JAR388" s="141"/>
      <c r="JAS388" s="141"/>
      <c r="JAT388" s="141"/>
      <c r="JAU388" s="141"/>
      <c r="JAV388" s="141"/>
      <c r="JAW388" s="141"/>
      <c r="JAX388" s="141"/>
      <c r="JAY388" s="141"/>
      <c r="JAZ388" s="141"/>
      <c r="JBA388" s="141"/>
      <c r="JBB388" s="141"/>
      <c r="JBC388" s="141"/>
      <c r="JBD388" s="141"/>
      <c r="JBE388" s="141"/>
      <c r="JBF388" s="141"/>
      <c r="JBG388" s="141"/>
      <c r="JBH388" s="141"/>
      <c r="JBI388" s="141"/>
      <c r="JBJ388" s="141"/>
      <c r="JBK388" s="141"/>
      <c r="JBL388" s="141"/>
      <c r="JBM388" s="141"/>
      <c r="JBN388" s="141"/>
      <c r="JBO388" s="141"/>
      <c r="JBP388" s="141"/>
      <c r="JBQ388" s="141"/>
      <c r="JBR388" s="141"/>
      <c r="JBS388" s="141"/>
      <c r="JBT388" s="141"/>
      <c r="JBU388" s="141"/>
      <c r="JBV388" s="141"/>
      <c r="JBW388" s="141"/>
      <c r="JBX388" s="141"/>
      <c r="JBY388" s="141"/>
      <c r="JBZ388" s="141"/>
      <c r="JCA388" s="141"/>
      <c r="JCB388" s="141"/>
      <c r="JCC388" s="141"/>
      <c r="JCD388" s="141"/>
      <c r="JCE388" s="141"/>
      <c r="JCF388" s="141"/>
      <c r="JCG388" s="141"/>
      <c r="JCH388" s="141"/>
      <c r="JCI388" s="141"/>
      <c r="JCJ388" s="141"/>
      <c r="JCK388" s="141"/>
      <c r="JCL388" s="141"/>
      <c r="JCM388" s="141"/>
      <c r="JCN388" s="141"/>
      <c r="JCO388" s="141"/>
      <c r="JCP388" s="141"/>
      <c r="JCQ388" s="141"/>
      <c r="JCR388" s="141"/>
      <c r="JCS388" s="141"/>
      <c r="JCT388" s="141"/>
      <c r="JCU388" s="141"/>
      <c r="JCV388" s="141"/>
      <c r="JCW388" s="141"/>
      <c r="JCX388" s="141"/>
      <c r="JCY388" s="141"/>
      <c r="JCZ388" s="141"/>
      <c r="JDA388" s="141"/>
      <c r="JDB388" s="141"/>
      <c r="JDC388" s="141"/>
      <c r="JDD388" s="141"/>
      <c r="JDE388" s="141"/>
      <c r="JDF388" s="141"/>
      <c r="JDG388" s="141"/>
      <c r="JDH388" s="141"/>
      <c r="JDI388" s="141"/>
      <c r="JDJ388" s="141"/>
      <c r="JDK388" s="141"/>
      <c r="JDL388" s="141"/>
      <c r="JDM388" s="141"/>
      <c r="JDN388" s="141"/>
      <c r="JDO388" s="141"/>
      <c r="JDP388" s="141"/>
      <c r="JDQ388" s="141"/>
      <c r="JDR388" s="141"/>
      <c r="JDS388" s="141"/>
      <c r="JDT388" s="141"/>
      <c r="JDU388" s="141"/>
      <c r="JDV388" s="141"/>
      <c r="JDW388" s="141"/>
      <c r="JDX388" s="141"/>
      <c r="JDY388" s="141"/>
      <c r="JDZ388" s="141"/>
      <c r="JEA388" s="141"/>
      <c r="JEB388" s="141"/>
      <c r="JEC388" s="141"/>
      <c r="JED388" s="141"/>
      <c r="JEE388" s="141"/>
      <c r="JEF388" s="141"/>
      <c r="JEG388" s="141"/>
      <c r="JEH388" s="141"/>
      <c r="JEI388" s="141"/>
      <c r="JEJ388" s="141"/>
      <c r="JEK388" s="141"/>
      <c r="JEL388" s="141"/>
      <c r="JEM388" s="141"/>
      <c r="JEN388" s="141"/>
      <c r="JEO388" s="141"/>
      <c r="JEP388" s="141"/>
      <c r="JEQ388" s="141"/>
      <c r="JER388" s="141"/>
      <c r="JES388" s="141"/>
      <c r="JET388" s="141"/>
      <c r="JEU388" s="141"/>
      <c r="JEV388" s="141"/>
      <c r="JEW388" s="141"/>
      <c r="JEX388" s="141"/>
      <c r="JEY388" s="141"/>
      <c r="JEZ388" s="141"/>
      <c r="JFA388" s="141"/>
      <c r="JFB388" s="141"/>
      <c r="JFC388" s="141"/>
      <c r="JFD388" s="141"/>
      <c r="JFE388" s="141"/>
      <c r="JFF388" s="141"/>
      <c r="JFG388" s="141"/>
      <c r="JFH388" s="141"/>
      <c r="JFI388" s="141"/>
      <c r="JFJ388" s="141"/>
      <c r="JFK388" s="141"/>
      <c r="JFL388" s="141"/>
      <c r="JFM388" s="141"/>
      <c r="JFN388" s="141"/>
      <c r="JFO388" s="141"/>
      <c r="JFP388" s="141"/>
      <c r="JFQ388" s="141"/>
      <c r="JFR388" s="141"/>
      <c r="JFS388" s="141"/>
      <c r="JFT388" s="141"/>
      <c r="JFU388" s="141"/>
      <c r="JFV388" s="141"/>
      <c r="JFW388" s="141"/>
      <c r="JFX388" s="141"/>
      <c r="JFY388" s="141"/>
      <c r="JFZ388" s="141"/>
      <c r="JGA388" s="141"/>
      <c r="JGB388" s="141"/>
      <c r="JGC388" s="141"/>
      <c r="JGD388" s="141"/>
      <c r="JGE388" s="141"/>
      <c r="JGF388" s="141"/>
      <c r="JGG388" s="141"/>
      <c r="JGH388" s="141"/>
      <c r="JGI388" s="141"/>
      <c r="JGJ388" s="141"/>
      <c r="JGK388" s="141"/>
      <c r="JGL388" s="141"/>
      <c r="JGM388" s="141"/>
      <c r="JGN388" s="141"/>
      <c r="JGO388" s="141"/>
      <c r="JGP388" s="141"/>
      <c r="JGQ388" s="141"/>
      <c r="JGR388" s="141"/>
      <c r="JGS388" s="141"/>
      <c r="JGT388" s="141"/>
      <c r="JGU388" s="141"/>
      <c r="JGV388" s="141"/>
      <c r="JGW388" s="141"/>
      <c r="JGX388" s="141"/>
      <c r="JGY388" s="141"/>
      <c r="JGZ388" s="141"/>
      <c r="JHA388" s="141"/>
      <c r="JHB388" s="141"/>
      <c r="JHC388" s="141"/>
      <c r="JHD388" s="141"/>
      <c r="JHE388" s="141"/>
      <c r="JHF388" s="141"/>
      <c r="JHG388" s="141"/>
      <c r="JHH388" s="141"/>
      <c r="JHI388" s="141"/>
      <c r="JHJ388" s="141"/>
      <c r="JHK388" s="141"/>
      <c r="JHL388" s="141"/>
      <c r="JHM388" s="141"/>
      <c r="JHN388" s="141"/>
      <c r="JHO388" s="141"/>
      <c r="JHP388" s="141"/>
      <c r="JHQ388" s="141"/>
      <c r="JHR388" s="141"/>
      <c r="JHS388" s="141"/>
      <c r="JHT388" s="141"/>
      <c r="JHU388" s="141"/>
      <c r="JHV388" s="141"/>
      <c r="JHW388" s="141"/>
      <c r="JHX388" s="141"/>
      <c r="JHY388" s="141"/>
      <c r="JHZ388" s="141"/>
      <c r="JIA388" s="141"/>
      <c r="JIB388" s="141"/>
      <c r="JIC388" s="141"/>
      <c r="JID388" s="141"/>
      <c r="JIE388" s="141"/>
      <c r="JIF388" s="141"/>
      <c r="JIG388" s="141"/>
      <c r="JIH388" s="141"/>
      <c r="JII388" s="141"/>
      <c r="JIJ388" s="141"/>
      <c r="JIK388" s="141"/>
      <c r="JIL388" s="141"/>
      <c r="JIM388" s="141"/>
      <c r="JIN388" s="141"/>
      <c r="JIO388" s="141"/>
      <c r="JIP388" s="141"/>
      <c r="JIQ388" s="141"/>
      <c r="JIR388" s="141"/>
      <c r="JIS388" s="141"/>
      <c r="JIT388" s="141"/>
      <c r="JIU388" s="141"/>
      <c r="JIV388" s="141"/>
      <c r="JIW388" s="141"/>
      <c r="JIX388" s="141"/>
      <c r="JIY388" s="141"/>
      <c r="JIZ388" s="141"/>
      <c r="JJA388" s="141"/>
      <c r="JJB388" s="141"/>
      <c r="JJC388" s="141"/>
      <c r="JJD388" s="141"/>
      <c r="JJE388" s="141"/>
      <c r="JJF388" s="141"/>
      <c r="JJG388" s="141"/>
      <c r="JJH388" s="141"/>
      <c r="JJI388" s="141"/>
      <c r="JJJ388" s="141"/>
      <c r="JJK388" s="141"/>
      <c r="JJL388" s="141"/>
      <c r="JJM388" s="141"/>
      <c r="JJN388" s="141"/>
      <c r="JJO388" s="141"/>
      <c r="JJP388" s="141"/>
      <c r="JJQ388" s="141"/>
      <c r="JJR388" s="141"/>
      <c r="JJS388" s="141"/>
      <c r="JJT388" s="141"/>
      <c r="JJU388" s="141"/>
      <c r="JJV388" s="141"/>
      <c r="JJW388" s="141"/>
      <c r="JJX388" s="141"/>
      <c r="JJY388" s="141"/>
      <c r="JJZ388" s="141"/>
      <c r="JKA388" s="141"/>
      <c r="JKB388" s="141"/>
      <c r="JKC388" s="141"/>
      <c r="JKD388" s="141"/>
      <c r="JKE388" s="141"/>
      <c r="JKF388" s="141"/>
      <c r="JKG388" s="141"/>
      <c r="JKH388" s="141"/>
      <c r="JKI388" s="141"/>
      <c r="JKJ388" s="141"/>
      <c r="JKK388" s="141"/>
      <c r="JKL388" s="141"/>
      <c r="JKM388" s="141"/>
      <c r="JKN388" s="141"/>
      <c r="JKO388" s="141"/>
      <c r="JKP388" s="141"/>
      <c r="JKQ388" s="141"/>
      <c r="JKR388" s="141"/>
      <c r="JKS388" s="141"/>
      <c r="JKT388" s="141"/>
      <c r="JKU388" s="141"/>
      <c r="JKV388" s="141"/>
      <c r="JKW388" s="141"/>
      <c r="JKX388" s="141"/>
      <c r="JKY388" s="141"/>
      <c r="JKZ388" s="141"/>
      <c r="JLA388" s="141"/>
      <c r="JLB388" s="141"/>
      <c r="JLC388" s="141"/>
      <c r="JLD388" s="141"/>
      <c r="JLE388" s="141"/>
      <c r="JLF388" s="141"/>
      <c r="JLG388" s="141"/>
      <c r="JLH388" s="141"/>
      <c r="JLI388" s="141"/>
      <c r="JLJ388" s="141"/>
      <c r="JLK388" s="141"/>
      <c r="JLL388" s="141"/>
      <c r="JLM388" s="141"/>
      <c r="JLN388" s="141"/>
      <c r="JLO388" s="141"/>
      <c r="JLP388" s="141"/>
      <c r="JLQ388" s="141"/>
      <c r="JLR388" s="141"/>
      <c r="JLS388" s="141"/>
      <c r="JLT388" s="141"/>
      <c r="JLU388" s="141"/>
      <c r="JLV388" s="141"/>
      <c r="JLW388" s="141"/>
      <c r="JLX388" s="141"/>
      <c r="JLY388" s="141"/>
      <c r="JLZ388" s="141"/>
      <c r="JMA388" s="141"/>
      <c r="JMB388" s="141"/>
      <c r="JMC388" s="141"/>
      <c r="JMD388" s="141"/>
      <c r="JME388" s="141"/>
      <c r="JMF388" s="141"/>
      <c r="JMG388" s="141"/>
      <c r="JMH388" s="141"/>
      <c r="JMI388" s="141"/>
      <c r="JMJ388" s="141"/>
      <c r="JMK388" s="141"/>
      <c r="JML388" s="141"/>
      <c r="JMM388" s="141"/>
      <c r="JMN388" s="141"/>
      <c r="JMO388" s="141"/>
      <c r="JMP388" s="141"/>
      <c r="JMQ388" s="141"/>
      <c r="JMR388" s="141"/>
      <c r="JMS388" s="141"/>
      <c r="JMT388" s="141"/>
      <c r="JMU388" s="141"/>
      <c r="JMV388" s="141"/>
      <c r="JMW388" s="141"/>
      <c r="JMX388" s="141"/>
      <c r="JMY388" s="141"/>
      <c r="JMZ388" s="141"/>
      <c r="JNA388" s="141"/>
      <c r="JNB388" s="141"/>
      <c r="JNC388" s="141"/>
      <c r="JND388" s="141"/>
      <c r="JNE388" s="141"/>
      <c r="JNF388" s="141"/>
      <c r="JNG388" s="141"/>
      <c r="JNH388" s="141"/>
      <c r="JNI388" s="141"/>
      <c r="JNJ388" s="141"/>
      <c r="JNK388" s="141"/>
      <c r="JNL388" s="141"/>
      <c r="JNM388" s="141"/>
      <c r="JNN388" s="141"/>
      <c r="JNO388" s="141"/>
      <c r="JNP388" s="141"/>
      <c r="JNQ388" s="141"/>
      <c r="JNR388" s="141"/>
      <c r="JNS388" s="141"/>
      <c r="JNT388" s="141"/>
      <c r="JNU388" s="141"/>
      <c r="JNV388" s="141"/>
      <c r="JNW388" s="141"/>
      <c r="JNX388" s="141"/>
      <c r="JNY388" s="141"/>
      <c r="JNZ388" s="141"/>
      <c r="JOA388" s="141"/>
      <c r="JOB388" s="141"/>
      <c r="JOC388" s="141"/>
      <c r="JOD388" s="141"/>
      <c r="JOE388" s="141"/>
      <c r="JOF388" s="141"/>
      <c r="JOG388" s="141"/>
      <c r="JOH388" s="141"/>
      <c r="JOI388" s="141"/>
      <c r="JOJ388" s="141"/>
      <c r="JOK388" s="141"/>
      <c r="JOL388" s="141"/>
      <c r="JOM388" s="141"/>
      <c r="JON388" s="141"/>
      <c r="JOO388" s="141"/>
      <c r="JOP388" s="141"/>
      <c r="JOQ388" s="141"/>
      <c r="JOR388" s="141"/>
      <c r="JOS388" s="141"/>
      <c r="JOT388" s="141"/>
      <c r="JOU388" s="141"/>
      <c r="JOV388" s="141"/>
      <c r="JOW388" s="141"/>
      <c r="JOX388" s="141"/>
      <c r="JOY388" s="141"/>
      <c r="JOZ388" s="141"/>
      <c r="JPA388" s="141"/>
      <c r="JPB388" s="141"/>
      <c r="JPC388" s="141"/>
      <c r="JPD388" s="141"/>
      <c r="JPE388" s="141"/>
      <c r="JPF388" s="141"/>
      <c r="JPG388" s="141"/>
      <c r="JPH388" s="141"/>
      <c r="JPI388" s="141"/>
      <c r="JPJ388" s="141"/>
      <c r="JPK388" s="141"/>
      <c r="JPL388" s="141"/>
      <c r="JPM388" s="141"/>
      <c r="JPN388" s="141"/>
      <c r="JPO388" s="141"/>
      <c r="JPP388" s="141"/>
      <c r="JPQ388" s="141"/>
      <c r="JPR388" s="141"/>
      <c r="JPS388" s="141"/>
      <c r="JPT388" s="141"/>
      <c r="JPU388" s="141"/>
      <c r="JPV388" s="141"/>
      <c r="JPW388" s="141"/>
      <c r="JPX388" s="141"/>
      <c r="JPY388" s="141"/>
      <c r="JPZ388" s="141"/>
      <c r="JQA388" s="141"/>
      <c r="JQB388" s="141"/>
      <c r="JQC388" s="141"/>
      <c r="JQD388" s="141"/>
      <c r="JQE388" s="141"/>
      <c r="JQF388" s="141"/>
      <c r="JQG388" s="141"/>
      <c r="JQH388" s="141"/>
      <c r="JQI388" s="141"/>
      <c r="JQJ388" s="141"/>
      <c r="JQK388" s="141"/>
      <c r="JQL388" s="141"/>
      <c r="JQM388" s="141"/>
      <c r="JQN388" s="141"/>
      <c r="JQO388" s="141"/>
      <c r="JQP388" s="141"/>
      <c r="JQQ388" s="141"/>
      <c r="JQR388" s="141"/>
      <c r="JQS388" s="141"/>
      <c r="JQT388" s="141"/>
      <c r="JQU388" s="141"/>
      <c r="JQV388" s="141"/>
      <c r="JQW388" s="141"/>
      <c r="JQX388" s="141"/>
      <c r="JQY388" s="141"/>
      <c r="JQZ388" s="141"/>
      <c r="JRA388" s="141"/>
      <c r="JRB388" s="141"/>
      <c r="JRC388" s="141"/>
      <c r="JRD388" s="141"/>
      <c r="JRE388" s="141"/>
      <c r="JRF388" s="141"/>
      <c r="JRG388" s="141"/>
      <c r="JRH388" s="141"/>
      <c r="JRI388" s="141"/>
      <c r="JRJ388" s="141"/>
      <c r="JRK388" s="141"/>
      <c r="JRL388" s="141"/>
      <c r="JRM388" s="141"/>
      <c r="JRN388" s="141"/>
      <c r="JRO388" s="141"/>
      <c r="JRP388" s="141"/>
      <c r="JRQ388" s="141"/>
      <c r="JRR388" s="141"/>
      <c r="JRS388" s="141"/>
      <c r="JRT388" s="141"/>
      <c r="JRU388" s="141"/>
      <c r="JRV388" s="141"/>
      <c r="JRW388" s="141"/>
      <c r="JRX388" s="141"/>
      <c r="JRY388" s="141"/>
      <c r="JRZ388" s="141"/>
      <c r="JSA388" s="141"/>
      <c r="JSB388" s="141"/>
      <c r="JSC388" s="141"/>
      <c r="JSD388" s="141"/>
      <c r="JSE388" s="141"/>
      <c r="JSF388" s="141"/>
      <c r="JSG388" s="141"/>
      <c r="JSH388" s="141"/>
      <c r="JSI388" s="141"/>
      <c r="JSJ388" s="141"/>
      <c r="JSK388" s="141"/>
      <c r="JSL388" s="141"/>
      <c r="JSM388" s="141"/>
      <c r="JSN388" s="141"/>
      <c r="JSO388" s="141"/>
      <c r="JSP388" s="141"/>
      <c r="JSQ388" s="141"/>
      <c r="JSR388" s="141"/>
      <c r="JSS388" s="141"/>
      <c r="JST388" s="141"/>
      <c r="JSU388" s="141"/>
      <c r="JSV388" s="141"/>
      <c r="JSW388" s="141"/>
      <c r="JSX388" s="141"/>
      <c r="JSY388" s="141"/>
      <c r="JSZ388" s="141"/>
      <c r="JTA388" s="141"/>
      <c r="JTB388" s="141"/>
      <c r="JTC388" s="141"/>
      <c r="JTD388" s="141"/>
      <c r="JTE388" s="141"/>
      <c r="JTF388" s="141"/>
      <c r="JTG388" s="141"/>
      <c r="JTH388" s="141"/>
      <c r="JTI388" s="141"/>
      <c r="JTJ388" s="141"/>
      <c r="JTK388" s="141"/>
      <c r="JTL388" s="141"/>
      <c r="JTM388" s="141"/>
      <c r="JTN388" s="141"/>
      <c r="JTO388" s="141"/>
      <c r="JTP388" s="141"/>
      <c r="JTQ388" s="141"/>
      <c r="JTR388" s="141"/>
      <c r="JTS388" s="141"/>
      <c r="JTT388" s="141"/>
      <c r="JTU388" s="141"/>
      <c r="JTV388" s="141"/>
      <c r="JTW388" s="141"/>
      <c r="JTX388" s="141"/>
      <c r="JTY388" s="141"/>
      <c r="JTZ388" s="141"/>
      <c r="JUA388" s="141"/>
      <c r="JUB388" s="141"/>
      <c r="JUC388" s="141"/>
      <c r="JUD388" s="141"/>
      <c r="JUE388" s="141"/>
      <c r="JUF388" s="141"/>
      <c r="JUG388" s="141"/>
      <c r="JUH388" s="141"/>
      <c r="JUI388" s="141"/>
      <c r="JUJ388" s="141"/>
      <c r="JUK388" s="141"/>
      <c r="JUL388" s="141"/>
      <c r="JUM388" s="141"/>
      <c r="JUN388" s="141"/>
      <c r="JUO388" s="141"/>
      <c r="JUP388" s="141"/>
      <c r="JUQ388" s="141"/>
      <c r="JUR388" s="141"/>
      <c r="JUS388" s="141"/>
      <c r="JUT388" s="141"/>
      <c r="JUU388" s="141"/>
      <c r="JUV388" s="141"/>
      <c r="JUW388" s="141"/>
      <c r="JUX388" s="141"/>
      <c r="JUY388" s="141"/>
      <c r="JUZ388" s="141"/>
      <c r="JVA388" s="141"/>
      <c r="JVB388" s="141"/>
      <c r="JVC388" s="141"/>
      <c r="JVD388" s="141"/>
      <c r="JVE388" s="141"/>
      <c r="JVF388" s="141"/>
      <c r="JVG388" s="141"/>
      <c r="JVH388" s="141"/>
      <c r="JVI388" s="141"/>
      <c r="JVJ388" s="141"/>
      <c r="JVK388" s="141"/>
      <c r="JVL388" s="141"/>
      <c r="JVM388" s="141"/>
      <c r="JVN388" s="141"/>
      <c r="JVO388" s="141"/>
      <c r="JVP388" s="141"/>
      <c r="JVQ388" s="141"/>
      <c r="JVR388" s="141"/>
      <c r="JVS388" s="141"/>
      <c r="JVT388" s="141"/>
      <c r="JVU388" s="141"/>
      <c r="JVV388" s="141"/>
      <c r="JVW388" s="141"/>
      <c r="JVX388" s="141"/>
      <c r="JVY388" s="141"/>
      <c r="JVZ388" s="141"/>
      <c r="JWA388" s="141"/>
      <c r="JWB388" s="141"/>
      <c r="JWC388" s="141"/>
      <c r="JWD388" s="141"/>
      <c r="JWE388" s="141"/>
      <c r="JWF388" s="141"/>
      <c r="JWG388" s="141"/>
      <c r="JWH388" s="141"/>
      <c r="JWI388" s="141"/>
      <c r="JWJ388" s="141"/>
      <c r="JWK388" s="141"/>
      <c r="JWL388" s="141"/>
      <c r="JWM388" s="141"/>
      <c r="JWN388" s="141"/>
      <c r="JWO388" s="141"/>
      <c r="JWP388" s="141"/>
      <c r="JWQ388" s="141"/>
      <c r="JWR388" s="141"/>
      <c r="JWS388" s="141"/>
      <c r="JWT388" s="141"/>
      <c r="JWU388" s="141"/>
      <c r="JWV388" s="141"/>
      <c r="JWW388" s="141"/>
      <c r="JWX388" s="141"/>
      <c r="JWY388" s="141"/>
      <c r="JWZ388" s="141"/>
      <c r="JXA388" s="141"/>
      <c r="JXB388" s="141"/>
      <c r="JXC388" s="141"/>
      <c r="JXD388" s="141"/>
      <c r="JXE388" s="141"/>
      <c r="JXF388" s="141"/>
      <c r="JXG388" s="141"/>
      <c r="JXH388" s="141"/>
      <c r="JXI388" s="141"/>
      <c r="JXJ388" s="141"/>
      <c r="JXK388" s="141"/>
      <c r="JXL388" s="141"/>
      <c r="JXM388" s="141"/>
      <c r="JXN388" s="141"/>
      <c r="JXO388" s="141"/>
      <c r="JXP388" s="141"/>
      <c r="JXQ388" s="141"/>
      <c r="JXR388" s="141"/>
      <c r="JXS388" s="141"/>
      <c r="JXT388" s="141"/>
      <c r="JXU388" s="141"/>
      <c r="JXV388" s="141"/>
      <c r="JXW388" s="141"/>
      <c r="JXX388" s="141"/>
      <c r="JXY388" s="141"/>
      <c r="JXZ388" s="141"/>
      <c r="JYA388" s="141"/>
      <c r="JYB388" s="141"/>
      <c r="JYC388" s="141"/>
      <c r="JYD388" s="141"/>
      <c r="JYE388" s="141"/>
      <c r="JYF388" s="141"/>
      <c r="JYG388" s="141"/>
      <c r="JYH388" s="141"/>
      <c r="JYI388" s="141"/>
      <c r="JYJ388" s="141"/>
      <c r="JYK388" s="141"/>
      <c r="JYL388" s="141"/>
      <c r="JYM388" s="141"/>
      <c r="JYN388" s="141"/>
      <c r="JYO388" s="141"/>
      <c r="JYP388" s="141"/>
      <c r="JYQ388" s="141"/>
      <c r="JYR388" s="141"/>
      <c r="JYS388" s="141"/>
      <c r="JYT388" s="141"/>
      <c r="JYU388" s="141"/>
      <c r="JYV388" s="141"/>
      <c r="JYW388" s="141"/>
      <c r="JYX388" s="141"/>
      <c r="JYY388" s="141"/>
      <c r="JYZ388" s="141"/>
      <c r="JZA388" s="141"/>
      <c r="JZB388" s="141"/>
      <c r="JZC388" s="141"/>
      <c r="JZD388" s="141"/>
      <c r="JZE388" s="141"/>
      <c r="JZF388" s="141"/>
      <c r="JZG388" s="141"/>
      <c r="JZH388" s="141"/>
      <c r="JZI388" s="141"/>
      <c r="JZJ388" s="141"/>
      <c r="JZK388" s="141"/>
      <c r="JZL388" s="141"/>
      <c r="JZM388" s="141"/>
      <c r="JZN388" s="141"/>
      <c r="JZO388" s="141"/>
      <c r="JZP388" s="141"/>
      <c r="JZQ388" s="141"/>
      <c r="JZR388" s="141"/>
      <c r="JZS388" s="141"/>
      <c r="JZT388" s="141"/>
      <c r="JZU388" s="141"/>
      <c r="JZV388" s="141"/>
      <c r="JZW388" s="141"/>
      <c r="JZX388" s="141"/>
      <c r="JZY388" s="141"/>
      <c r="JZZ388" s="141"/>
      <c r="KAA388" s="141"/>
      <c r="KAB388" s="141"/>
      <c r="KAC388" s="141"/>
      <c r="KAD388" s="141"/>
      <c r="KAE388" s="141"/>
      <c r="KAF388" s="141"/>
      <c r="KAG388" s="141"/>
      <c r="KAH388" s="141"/>
      <c r="KAI388" s="141"/>
      <c r="KAJ388" s="141"/>
      <c r="KAK388" s="141"/>
      <c r="KAL388" s="141"/>
      <c r="KAM388" s="141"/>
      <c r="KAN388" s="141"/>
      <c r="KAO388" s="141"/>
      <c r="KAP388" s="141"/>
      <c r="KAQ388" s="141"/>
      <c r="KAR388" s="141"/>
      <c r="KAS388" s="141"/>
      <c r="KAT388" s="141"/>
      <c r="KAU388" s="141"/>
      <c r="KAV388" s="141"/>
      <c r="KAW388" s="141"/>
      <c r="KAX388" s="141"/>
      <c r="KAY388" s="141"/>
      <c r="KAZ388" s="141"/>
      <c r="KBA388" s="141"/>
      <c r="KBB388" s="141"/>
      <c r="KBC388" s="141"/>
      <c r="KBD388" s="141"/>
      <c r="KBE388" s="141"/>
      <c r="KBF388" s="141"/>
      <c r="KBG388" s="141"/>
      <c r="KBH388" s="141"/>
      <c r="KBI388" s="141"/>
      <c r="KBJ388" s="141"/>
      <c r="KBK388" s="141"/>
      <c r="KBL388" s="141"/>
      <c r="KBM388" s="141"/>
      <c r="KBN388" s="141"/>
      <c r="KBO388" s="141"/>
      <c r="KBP388" s="141"/>
      <c r="KBQ388" s="141"/>
      <c r="KBR388" s="141"/>
      <c r="KBS388" s="141"/>
      <c r="KBT388" s="141"/>
      <c r="KBU388" s="141"/>
      <c r="KBV388" s="141"/>
      <c r="KBW388" s="141"/>
      <c r="KBX388" s="141"/>
      <c r="KBY388" s="141"/>
      <c r="KBZ388" s="141"/>
      <c r="KCA388" s="141"/>
      <c r="KCB388" s="141"/>
      <c r="KCC388" s="141"/>
      <c r="KCD388" s="141"/>
      <c r="KCE388" s="141"/>
      <c r="KCF388" s="141"/>
      <c r="KCG388" s="141"/>
      <c r="KCH388" s="141"/>
      <c r="KCI388" s="141"/>
      <c r="KCJ388" s="141"/>
      <c r="KCK388" s="141"/>
      <c r="KCL388" s="141"/>
      <c r="KCM388" s="141"/>
      <c r="KCN388" s="141"/>
      <c r="KCO388" s="141"/>
      <c r="KCP388" s="141"/>
      <c r="KCQ388" s="141"/>
      <c r="KCR388" s="141"/>
      <c r="KCS388" s="141"/>
      <c r="KCT388" s="141"/>
      <c r="KCU388" s="141"/>
      <c r="KCV388" s="141"/>
      <c r="KCW388" s="141"/>
      <c r="KCX388" s="141"/>
      <c r="KCY388" s="141"/>
      <c r="KCZ388" s="141"/>
      <c r="KDA388" s="141"/>
      <c r="KDB388" s="141"/>
      <c r="KDC388" s="141"/>
      <c r="KDD388" s="141"/>
      <c r="KDE388" s="141"/>
      <c r="KDF388" s="141"/>
      <c r="KDG388" s="141"/>
      <c r="KDH388" s="141"/>
      <c r="KDI388" s="141"/>
      <c r="KDJ388" s="141"/>
      <c r="KDK388" s="141"/>
      <c r="KDL388" s="141"/>
      <c r="KDM388" s="141"/>
      <c r="KDN388" s="141"/>
      <c r="KDO388" s="141"/>
      <c r="KDP388" s="141"/>
      <c r="KDQ388" s="141"/>
      <c r="KDR388" s="141"/>
      <c r="KDS388" s="141"/>
      <c r="KDT388" s="141"/>
      <c r="KDU388" s="141"/>
      <c r="KDV388" s="141"/>
      <c r="KDW388" s="141"/>
      <c r="KDX388" s="141"/>
      <c r="KDY388" s="141"/>
      <c r="KDZ388" s="141"/>
      <c r="KEA388" s="141"/>
      <c r="KEB388" s="141"/>
      <c r="KEC388" s="141"/>
      <c r="KED388" s="141"/>
      <c r="KEE388" s="141"/>
      <c r="KEF388" s="141"/>
      <c r="KEG388" s="141"/>
      <c r="KEH388" s="141"/>
      <c r="KEI388" s="141"/>
      <c r="KEJ388" s="141"/>
      <c r="KEK388" s="141"/>
      <c r="KEL388" s="141"/>
      <c r="KEM388" s="141"/>
      <c r="KEN388" s="141"/>
      <c r="KEO388" s="141"/>
      <c r="KEP388" s="141"/>
      <c r="KEQ388" s="141"/>
      <c r="KER388" s="141"/>
      <c r="KES388" s="141"/>
      <c r="KET388" s="141"/>
      <c r="KEU388" s="141"/>
      <c r="KEV388" s="141"/>
      <c r="KEW388" s="141"/>
      <c r="KEX388" s="141"/>
      <c r="KEY388" s="141"/>
      <c r="KEZ388" s="141"/>
      <c r="KFA388" s="141"/>
      <c r="KFB388" s="141"/>
      <c r="KFC388" s="141"/>
      <c r="KFD388" s="141"/>
      <c r="KFE388" s="141"/>
      <c r="KFF388" s="141"/>
      <c r="KFG388" s="141"/>
      <c r="KFH388" s="141"/>
      <c r="KFI388" s="141"/>
      <c r="KFJ388" s="141"/>
      <c r="KFK388" s="141"/>
      <c r="KFL388" s="141"/>
      <c r="KFM388" s="141"/>
      <c r="KFN388" s="141"/>
      <c r="KFO388" s="141"/>
      <c r="KFP388" s="141"/>
      <c r="KFQ388" s="141"/>
      <c r="KFR388" s="141"/>
      <c r="KFS388" s="141"/>
      <c r="KFT388" s="141"/>
      <c r="KFU388" s="141"/>
      <c r="KFV388" s="141"/>
      <c r="KFW388" s="141"/>
      <c r="KFX388" s="141"/>
      <c r="KFY388" s="141"/>
      <c r="KFZ388" s="141"/>
      <c r="KGA388" s="141"/>
      <c r="KGB388" s="141"/>
      <c r="KGC388" s="141"/>
      <c r="KGD388" s="141"/>
      <c r="KGE388" s="141"/>
      <c r="KGF388" s="141"/>
      <c r="KGG388" s="141"/>
      <c r="KGH388" s="141"/>
      <c r="KGI388" s="141"/>
      <c r="KGJ388" s="141"/>
      <c r="KGK388" s="141"/>
      <c r="KGL388" s="141"/>
      <c r="KGM388" s="141"/>
      <c r="KGN388" s="141"/>
      <c r="KGO388" s="141"/>
      <c r="KGP388" s="141"/>
      <c r="KGQ388" s="141"/>
      <c r="KGR388" s="141"/>
      <c r="KGS388" s="141"/>
      <c r="KGT388" s="141"/>
      <c r="KGU388" s="141"/>
      <c r="KGV388" s="141"/>
      <c r="KGW388" s="141"/>
      <c r="KGX388" s="141"/>
      <c r="KGY388" s="141"/>
      <c r="KGZ388" s="141"/>
      <c r="KHA388" s="141"/>
      <c r="KHB388" s="141"/>
      <c r="KHC388" s="141"/>
      <c r="KHD388" s="141"/>
      <c r="KHE388" s="141"/>
      <c r="KHF388" s="141"/>
      <c r="KHG388" s="141"/>
      <c r="KHH388" s="141"/>
      <c r="KHI388" s="141"/>
      <c r="KHJ388" s="141"/>
      <c r="KHK388" s="141"/>
      <c r="KHL388" s="141"/>
      <c r="KHM388" s="141"/>
      <c r="KHN388" s="141"/>
      <c r="KHO388" s="141"/>
      <c r="KHP388" s="141"/>
      <c r="KHQ388" s="141"/>
      <c r="KHR388" s="141"/>
      <c r="KHS388" s="141"/>
      <c r="KHT388" s="141"/>
      <c r="KHU388" s="141"/>
      <c r="KHV388" s="141"/>
      <c r="KHW388" s="141"/>
      <c r="KHX388" s="141"/>
      <c r="KHY388" s="141"/>
      <c r="KHZ388" s="141"/>
      <c r="KIA388" s="141"/>
      <c r="KIB388" s="141"/>
      <c r="KIC388" s="141"/>
      <c r="KID388" s="141"/>
      <c r="KIE388" s="141"/>
      <c r="KIF388" s="141"/>
      <c r="KIG388" s="141"/>
      <c r="KIH388" s="141"/>
      <c r="KII388" s="141"/>
      <c r="KIJ388" s="141"/>
      <c r="KIK388" s="141"/>
      <c r="KIL388" s="141"/>
      <c r="KIM388" s="141"/>
      <c r="KIN388" s="141"/>
      <c r="KIO388" s="141"/>
      <c r="KIP388" s="141"/>
      <c r="KIQ388" s="141"/>
      <c r="KIR388" s="141"/>
      <c r="KIS388" s="141"/>
      <c r="KIT388" s="141"/>
      <c r="KIU388" s="141"/>
      <c r="KIV388" s="141"/>
      <c r="KIW388" s="141"/>
      <c r="KIX388" s="141"/>
      <c r="KIY388" s="141"/>
      <c r="KIZ388" s="141"/>
      <c r="KJA388" s="141"/>
      <c r="KJB388" s="141"/>
      <c r="KJC388" s="141"/>
      <c r="KJD388" s="141"/>
      <c r="KJE388" s="141"/>
      <c r="KJF388" s="141"/>
      <c r="KJG388" s="141"/>
      <c r="KJH388" s="141"/>
      <c r="KJI388" s="141"/>
      <c r="KJJ388" s="141"/>
      <c r="KJK388" s="141"/>
      <c r="KJL388" s="141"/>
      <c r="KJM388" s="141"/>
      <c r="KJN388" s="141"/>
      <c r="KJO388" s="141"/>
      <c r="KJP388" s="141"/>
      <c r="KJQ388" s="141"/>
      <c r="KJR388" s="141"/>
      <c r="KJS388" s="141"/>
      <c r="KJT388" s="141"/>
      <c r="KJU388" s="141"/>
      <c r="KJV388" s="141"/>
      <c r="KJW388" s="141"/>
      <c r="KJX388" s="141"/>
      <c r="KJY388" s="141"/>
      <c r="KJZ388" s="141"/>
      <c r="KKA388" s="141"/>
      <c r="KKB388" s="141"/>
      <c r="KKC388" s="141"/>
      <c r="KKD388" s="141"/>
      <c r="KKE388" s="141"/>
      <c r="KKF388" s="141"/>
      <c r="KKG388" s="141"/>
      <c r="KKH388" s="141"/>
      <c r="KKI388" s="141"/>
      <c r="KKJ388" s="141"/>
      <c r="KKK388" s="141"/>
      <c r="KKL388" s="141"/>
      <c r="KKM388" s="141"/>
      <c r="KKN388" s="141"/>
      <c r="KKO388" s="141"/>
      <c r="KKP388" s="141"/>
      <c r="KKQ388" s="141"/>
      <c r="KKR388" s="141"/>
      <c r="KKS388" s="141"/>
      <c r="KKT388" s="141"/>
      <c r="KKU388" s="141"/>
      <c r="KKV388" s="141"/>
      <c r="KKW388" s="141"/>
      <c r="KKX388" s="141"/>
      <c r="KKY388" s="141"/>
      <c r="KKZ388" s="141"/>
      <c r="KLA388" s="141"/>
      <c r="KLB388" s="141"/>
      <c r="KLC388" s="141"/>
      <c r="KLD388" s="141"/>
      <c r="KLE388" s="141"/>
      <c r="KLF388" s="141"/>
      <c r="KLG388" s="141"/>
      <c r="KLH388" s="141"/>
      <c r="KLI388" s="141"/>
      <c r="KLJ388" s="141"/>
      <c r="KLK388" s="141"/>
      <c r="KLL388" s="141"/>
      <c r="KLM388" s="141"/>
      <c r="KLN388" s="141"/>
      <c r="KLO388" s="141"/>
      <c r="KLP388" s="141"/>
      <c r="KLQ388" s="141"/>
      <c r="KLR388" s="141"/>
      <c r="KLS388" s="141"/>
      <c r="KLT388" s="141"/>
      <c r="KLU388" s="141"/>
      <c r="KLV388" s="141"/>
      <c r="KLW388" s="141"/>
      <c r="KLX388" s="141"/>
      <c r="KLY388" s="141"/>
      <c r="KLZ388" s="141"/>
      <c r="KMA388" s="141"/>
      <c r="KMB388" s="141"/>
      <c r="KMC388" s="141"/>
      <c r="KMD388" s="141"/>
      <c r="KME388" s="141"/>
      <c r="KMF388" s="141"/>
      <c r="KMG388" s="141"/>
      <c r="KMH388" s="141"/>
      <c r="KMI388" s="141"/>
      <c r="KMJ388" s="141"/>
      <c r="KMK388" s="141"/>
      <c r="KML388" s="141"/>
      <c r="KMM388" s="141"/>
      <c r="KMN388" s="141"/>
      <c r="KMO388" s="141"/>
      <c r="KMP388" s="141"/>
      <c r="KMQ388" s="141"/>
      <c r="KMR388" s="141"/>
      <c r="KMS388" s="141"/>
      <c r="KMT388" s="141"/>
      <c r="KMU388" s="141"/>
      <c r="KMV388" s="141"/>
      <c r="KMW388" s="141"/>
      <c r="KMX388" s="141"/>
      <c r="KMY388" s="141"/>
      <c r="KMZ388" s="141"/>
      <c r="KNA388" s="141"/>
      <c r="KNB388" s="141"/>
      <c r="KNC388" s="141"/>
      <c r="KND388" s="141"/>
      <c r="KNE388" s="141"/>
      <c r="KNF388" s="141"/>
      <c r="KNG388" s="141"/>
      <c r="KNH388" s="141"/>
      <c r="KNI388" s="141"/>
      <c r="KNJ388" s="141"/>
      <c r="KNK388" s="141"/>
      <c r="KNL388" s="141"/>
      <c r="KNM388" s="141"/>
      <c r="KNN388" s="141"/>
      <c r="KNO388" s="141"/>
      <c r="KNP388" s="141"/>
      <c r="KNQ388" s="141"/>
      <c r="KNR388" s="141"/>
      <c r="KNS388" s="141"/>
      <c r="KNT388" s="141"/>
      <c r="KNU388" s="141"/>
      <c r="KNV388" s="141"/>
      <c r="KNW388" s="141"/>
      <c r="KNX388" s="141"/>
      <c r="KNY388" s="141"/>
      <c r="KNZ388" s="141"/>
      <c r="KOA388" s="141"/>
      <c r="KOB388" s="141"/>
      <c r="KOC388" s="141"/>
      <c r="KOD388" s="141"/>
      <c r="KOE388" s="141"/>
      <c r="KOF388" s="141"/>
      <c r="KOG388" s="141"/>
      <c r="KOH388" s="141"/>
      <c r="KOI388" s="141"/>
      <c r="KOJ388" s="141"/>
      <c r="KOK388" s="141"/>
      <c r="KOL388" s="141"/>
      <c r="KOM388" s="141"/>
      <c r="KON388" s="141"/>
      <c r="KOO388" s="141"/>
      <c r="KOP388" s="141"/>
      <c r="KOQ388" s="141"/>
      <c r="KOR388" s="141"/>
      <c r="KOS388" s="141"/>
      <c r="KOT388" s="141"/>
      <c r="KOU388" s="141"/>
      <c r="KOV388" s="141"/>
      <c r="KOW388" s="141"/>
      <c r="KOX388" s="141"/>
      <c r="KOY388" s="141"/>
      <c r="KOZ388" s="141"/>
      <c r="KPA388" s="141"/>
      <c r="KPB388" s="141"/>
      <c r="KPC388" s="141"/>
      <c r="KPD388" s="141"/>
      <c r="KPE388" s="141"/>
      <c r="KPF388" s="141"/>
      <c r="KPG388" s="141"/>
      <c r="KPH388" s="141"/>
      <c r="KPI388" s="141"/>
      <c r="KPJ388" s="141"/>
      <c r="KPK388" s="141"/>
      <c r="KPL388" s="141"/>
      <c r="KPM388" s="141"/>
      <c r="KPN388" s="141"/>
      <c r="KPO388" s="141"/>
      <c r="KPP388" s="141"/>
      <c r="KPQ388" s="141"/>
      <c r="KPR388" s="141"/>
      <c r="KPS388" s="141"/>
      <c r="KPT388" s="141"/>
      <c r="KPU388" s="141"/>
      <c r="KPV388" s="141"/>
      <c r="KPW388" s="141"/>
      <c r="KPX388" s="141"/>
      <c r="KPY388" s="141"/>
      <c r="KPZ388" s="141"/>
      <c r="KQA388" s="141"/>
      <c r="KQB388" s="141"/>
      <c r="KQC388" s="141"/>
      <c r="KQD388" s="141"/>
      <c r="KQE388" s="141"/>
      <c r="KQF388" s="141"/>
      <c r="KQG388" s="141"/>
      <c r="KQH388" s="141"/>
      <c r="KQI388" s="141"/>
      <c r="KQJ388" s="141"/>
      <c r="KQK388" s="141"/>
      <c r="KQL388" s="141"/>
      <c r="KQM388" s="141"/>
      <c r="KQN388" s="141"/>
      <c r="KQO388" s="141"/>
      <c r="KQP388" s="141"/>
      <c r="KQQ388" s="141"/>
      <c r="KQR388" s="141"/>
      <c r="KQS388" s="141"/>
      <c r="KQT388" s="141"/>
      <c r="KQU388" s="141"/>
      <c r="KQV388" s="141"/>
      <c r="KQW388" s="141"/>
      <c r="KQX388" s="141"/>
      <c r="KQY388" s="141"/>
      <c r="KQZ388" s="141"/>
      <c r="KRA388" s="141"/>
      <c r="KRB388" s="141"/>
      <c r="KRC388" s="141"/>
      <c r="KRD388" s="141"/>
      <c r="KRE388" s="141"/>
      <c r="KRF388" s="141"/>
      <c r="KRG388" s="141"/>
      <c r="KRH388" s="141"/>
      <c r="KRI388" s="141"/>
      <c r="KRJ388" s="141"/>
      <c r="KRK388" s="141"/>
      <c r="KRL388" s="141"/>
      <c r="KRM388" s="141"/>
      <c r="KRN388" s="141"/>
      <c r="KRO388" s="141"/>
      <c r="KRP388" s="141"/>
      <c r="KRQ388" s="141"/>
      <c r="KRR388" s="141"/>
      <c r="KRS388" s="141"/>
      <c r="KRT388" s="141"/>
      <c r="KRU388" s="141"/>
      <c r="KRV388" s="141"/>
      <c r="KRW388" s="141"/>
      <c r="KRX388" s="141"/>
      <c r="KRY388" s="141"/>
      <c r="KRZ388" s="141"/>
      <c r="KSA388" s="141"/>
      <c r="KSB388" s="141"/>
      <c r="KSC388" s="141"/>
      <c r="KSD388" s="141"/>
      <c r="KSE388" s="141"/>
      <c r="KSF388" s="141"/>
      <c r="KSG388" s="141"/>
      <c r="KSH388" s="141"/>
      <c r="KSI388" s="141"/>
      <c r="KSJ388" s="141"/>
      <c r="KSK388" s="141"/>
      <c r="KSL388" s="141"/>
      <c r="KSM388" s="141"/>
      <c r="KSN388" s="141"/>
      <c r="KSO388" s="141"/>
      <c r="KSP388" s="141"/>
      <c r="KSQ388" s="141"/>
      <c r="KSR388" s="141"/>
      <c r="KSS388" s="141"/>
      <c r="KST388" s="141"/>
      <c r="KSU388" s="141"/>
      <c r="KSV388" s="141"/>
      <c r="KSW388" s="141"/>
      <c r="KSX388" s="141"/>
      <c r="KSY388" s="141"/>
      <c r="KSZ388" s="141"/>
      <c r="KTA388" s="141"/>
      <c r="KTB388" s="141"/>
      <c r="KTC388" s="141"/>
      <c r="KTD388" s="141"/>
      <c r="KTE388" s="141"/>
      <c r="KTF388" s="141"/>
      <c r="KTG388" s="141"/>
      <c r="KTH388" s="141"/>
      <c r="KTI388" s="141"/>
      <c r="KTJ388" s="141"/>
      <c r="KTK388" s="141"/>
      <c r="KTL388" s="141"/>
      <c r="KTM388" s="141"/>
      <c r="KTN388" s="141"/>
      <c r="KTO388" s="141"/>
      <c r="KTP388" s="141"/>
      <c r="KTQ388" s="141"/>
      <c r="KTR388" s="141"/>
      <c r="KTS388" s="141"/>
      <c r="KTT388" s="141"/>
      <c r="KTU388" s="141"/>
      <c r="KTV388" s="141"/>
      <c r="KTW388" s="141"/>
      <c r="KTX388" s="141"/>
      <c r="KTY388" s="141"/>
      <c r="KTZ388" s="141"/>
      <c r="KUA388" s="141"/>
      <c r="KUB388" s="141"/>
      <c r="KUC388" s="141"/>
      <c r="KUD388" s="141"/>
      <c r="KUE388" s="141"/>
      <c r="KUF388" s="141"/>
      <c r="KUG388" s="141"/>
      <c r="KUH388" s="141"/>
      <c r="KUI388" s="141"/>
      <c r="KUJ388" s="141"/>
      <c r="KUK388" s="141"/>
      <c r="KUL388" s="141"/>
      <c r="KUM388" s="141"/>
      <c r="KUN388" s="141"/>
      <c r="KUO388" s="141"/>
      <c r="KUP388" s="141"/>
      <c r="KUQ388" s="141"/>
      <c r="KUR388" s="141"/>
      <c r="KUS388" s="141"/>
      <c r="KUT388" s="141"/>
      <c r="KUU388" s="141"/>
      <c r="KUV388" s="141"/>
      <c r="KUW388" s="141"/>
      <c r="KUX388" s="141"/>
      <c r="KUY388" s="141"/>
      <c r="KUZ388" s="141"/>
      <c r="KVA388" s="141"/>
      <c r="KVB388" s="141"/>
      <c r="KVC388" s="141"/>
      <c r="KVD388" s="141"/>
      <c r="KVE388" s="141"/>
      <c r="KVF388" s="141"/>
      <c r="KVG388" s="141"/>
      <c r="KVH388" s="141"/>
      <c r="KVI388" s="141"/>
      <c r="KVJ388" s="141"/>
      <c r="KVK388" s="141"/>
      <c r="KVL388" s="141"/>
      <c r="KVM388" s="141"/>
      <c r="KVN388" s="141"/>
      <c r="KVO388" s="141"/>
      <c r="KVP388" s="141"/>
      <c r="KVQ388" s="141"/>
      <c r="KVR388" s="141"/>
      <c r="KVS388" s="141"/>
      <c r="KVT388" s="141"/>
      <c r="KVU388" s="141"/>
      <c r="KVV388" s="141"/>
      <c r="KVW388" s="141"/>
      <c r="KVX388" s="141"/>
      <c r="KVY388" s="141"/>
      <c r="KVZ388" s="141"/>
      <c r="KWA388" s="141"/>
      <c r="KWB388" s="141"/>
      <c r="KWC388" s="141"/>
      <c r="KWD388" s="141"/>
      <c r="KWE388" s="141"/>
      <c r="KWF388" s="141"/>
      <c r="KWG388" s="141"/>
      <c r="KWH388" s="141"/>
      <c r="KWI388" s="141"/>
      <c r="KWJ388" s="141"/>
      <c r="KWK388" s="141"/>
      <c r="KWL388" s="141"/>
      <c r="KWM388" s="141"/>
      <c r="KWN388" s="141"/>
      <c r="KWO388" s="141"/>
      <c r="KWP388" s="141"/>
      <c r="KWQ388" s="141"/>
      <c r="KWR388" s="141"/>
      <c r="KWS388" s="141"/>
      <c r="KWT388" s="141"/>
      <c r="KWU388" s="141"/>
      <c r="KWV388" s="141"/>
      <c r="KWW388" s="141"/>
      <c r="KWX388" s="141"/>
      <c r="KWY388" s="141"/>
      <c r="KWZ388" s="141"/>
      <c r="KXA388" s="141"/>
      <c r="KXB388" s="141"/>
      <c r="KXC388" s="141"/>
      <c r="KXD388" s="141"/>
      <c r="KXE388" s="141"/>
      <c r="KXF388" s="141"/>
      <c r="KXG388" s="141"/>
      <c r="KXH388" s="141"/>
      <c r="KXI388" s="141"/>
      <c r="KXJ388" s="141"/>
      <c r="KXK388" s="141"/>
      <c r="KXL388" s="141"/>
      <c r="KXM388" s="141"/>
      <c r="KXN388" s="141"/>
      <c r="KXO388" s="141"/>
      <c r="KXP388" s="141"/>
      <c r="KXQ388" s="141"/>
      <c r="KXR388" s="141"/>
      <c r="KXS388" s="141"/>
      <c r="KXT388" s="141"/>
      <c r="KXU388" s="141"/>
      <c r="KXV388" s="141"/>
      <c r="KXW388" s="141"/>
      <c r="KXX388" s="141"/>
      <c r="KXY388" s="141"/>
      <c r="KXZ388" s="141"/>
      <c r="KYA388" s="141"/>
      <c r="KYB388" s="141"/>
      <c r="KYC388" s="141"/>
      <c r="KYD388" s="141"/>
      <c r="KYE388" s="141"/>
      <c r="KYF388" s="141"/>
      <c r="KYG388" s="141"/>
      <c r="KYH388" s="141"/>
      <c r="KYI388" s="141"/>
      <c r="KYJ388" s="141"/>
      <c r="KYK388" s="141"/>
      <c r="KYL388" s="141"/>
      <c r="KYM388" s="141"/>
      <c r="KYN388" s="141"/>
      <c r="KYO388" s="141"/>
      <c r="KYP388" s="141"/>
      <c r="KYQ388" s="141"/>
      <c r="KYR388" s="141"/>
      <c r="KYS388" s="141"/>
      <c r="KYT388" s="141"/>
      <c r="KYU388" s="141"/>
      <c r="KYV388" s="141"/>
      <c r="KYW388" s="141"/>
      <c r="KYX388" s="141"/>
      <c r="KYY388" s="141"/>
      <c r="KYZ388" s="141"/>
      <c r="KZA388" s="141"/>
      <c r="KZB388" s="141"/>
      <c r="KZC388" s="141"/>
      <c r="KZD388" s="141"/>
      <c r="KZE388" s="141"/>
      <c r="KZF388" s="141"/>
      <c r="KZG388" s="141"/>
      <c r="KZH388" s="141"/>
      <c r="KZI388" s="141"/>
      <c r="KZJ388" s="141"/>
      <c r="KZK388" s="141"/>
      <c r="KZL388" s="141"/>
      <c r="KZM388" s="141"/>
      <c r="KZN388" s="141"/>
      <c r="KZO388" s="141"/>
      <c r="KZP388" s="141"/>
      <c r="KZQ388" s="141"/>
      <c r="KZR388" s="141"/>
      <c r="KZS388" s="141"/>
      <c r="KZT388" s="141"/>
      <c r="KZU388" s="141"/>
      <c r="KZV388" s="141"/>
      <c r="KZW388" s="141"/>
      <c r="KZX388" s="141"/>
      <c r="KZY388" s="141"/>
      <c r="KZZ388" s="141"/>
      <c r="LAA388" s="141"/>
      <c r="LAB388" s="141"/>
      <c r="LAC388" s="141"/>
      <c r="LAD388" s="141"/>
      <c r="LAE388" s="141"/>
      <c r="LAF388" s="141"/>
      <c r="LAG388" s="141"/>
      <c r="LAH388" s="141"/>
      <c r="LAI388" s="141"/>
      <c r="LAJ388" s="141"/>
      <c r="LAK388" s="141"/>
      <c r="LAL388" s="141"/>
      <c r="LAM388" s="141"/>
      <c r="LAN388" s="141"/>
      <c r="LAO388" s="141"/>
      <c r="LAP388" s="141"/>
      <c r="LAQ388" s="141"/>
      <c r="LAR388" s="141"/>
      <c r="LAS388" s="141"/>
      <c r="LAT388" s="141"/>
      <c r="LAU388" s="141"/>
      <c r="LAV388" s="141"/>
      <c r="LAW388" s="141"/>
      <c r="LAX388" s="141"/>
      <c r="LAY388" s="141"/>
      <c r="LAZ388" s="141"/>
      <c r="LBA388" s="141"/>
      <c r="LBB388" s="141"/>
      <c r="LBC388" s="141"/>
      <c r="LBD388" s="141"/>
      <c r="LBE388" s="141"/>
      <c r="LBF388" s="141"/>
      <c r="LBG388" s="141"/>
      <c r="LBH388" s="141"/>
      <c r="LBI388" s="141"/>
      <c r="LBJ388" s="141"/>
      <c r="LBK388" s="141"/>
      <c r="LBL388" s="141"/>
      <c r="LBM388" s="141"/>
      <c r="LBN388" s="141"/>
      <c r="LBO388" s="141"/>
      <c r="LBP388" s="141"/>
      <c r="LBQ388" s="141"/>
      <c r="LBR388" s="141"/>
      <c r="LBS388" s="141"/>
      <c r="LBT388" s="141"/>
      <c r="LBU388" s="141"/>
      <c r="LBV388" s="141"/>
      <c r="LBW388" s="141"/>
      <c r="LBX388" s="141"/>
      <c r="LBY388" s="141"/>
      <c r="LBZ388" s="141"/>
      <c r="LCA388" s="141"/>
      <c r="LCB388" s="141"/>
      <c r="LCC388" s="141"/>
      <c r="LCD388" s="141"/>
      <c r="LCE388" s="141"/>
      <c r="LCF388" s="141"/>
      <c r="LCG388" s="141"/>
      <c r="LCH388" s="141"/>
      <c r="LCI388" s="141"/>
      <c r="LCJ388" s="141"/>
      <c r="LCK388" s="141"/>
      <c r="LCL388" s="141"/>
      <c r="LCM388" s="141"/>
      <c r="LCN388" s="141"/>
      <c r="LCO388" s="141"/>
      <c r="LCP388" s="141"/>
      <c r="LCQ388" s="141"/>
      <c r="LCR388" s="141"/>
      <c r="LCS388" s="141"/>
      <c r="LCT388" s="141"/>
      <c r="LCU388" s="141"/>
      <c r="LCV388" s="141"/>
      <c r="LCW388" s="141"/>
      <c r="LCX388" s="141"/>
      <c r="LCY388" s="141"/>
      <c r="LCZ388" s="141"/>
      <c r="LDA388" s="141"/>
      <c r="LDB388" s="141"/>
      <c r="LDC388" s="141"/>
      <c r="LDD388" s="141"/>
      <c r="LDE388" s="141"/>
      <c r="LDF388" s="141"/>
      <c r="LDG388" s="141"/>
      <c r="LDH388" s="141"/>
      <c r="LDI388" s="141"/>
      <c r="LDJ388" s="141"/>
      <c r="LDK388" s="141"/>
      <c r="LDL388" s="141"/>
      <c r="LDM388" s="141"/>
      <c r="LDN388" s="141"/>
      <c r="LDO388" s="141"/>
      <c r="LDP388" s="141"/>
      <c r="LDQ388" s="141"/>
      <c r="LDR388" s="141"/>
      <c r="LDS388" s="141"/>
      <c r="LDT388" s="141"/>
      <c r="LDU388" s="141"/>
      <c r="LDV388" s="141"/>
      <c r="LDW388" s="141"/>
      <c r="LDX388" s="141"/>
      <c r="LDY388" s="141"/>
      <c r="LDZ388" s="141"/>
      <c r="LEA388" s="141"/>
      <c r="LEB388" s="141"/>
      <c r="LEC388" s="141"/>
      <c r="LED388" s="141"/>
      <c r="LEE388" s="141"/>
      <c r="LEF388" s="141"/>
      <c r="LEG388" s="141"/>
      <c r="LEH388" s="141"/>
      <c r="LEI388" s="141"/>
      <c r="LEJ388" s="141"/>
      <c r="LEK388" s="141"/>
      <c r="LEL388" s="141"/>
      <c r="LEM388" s="141"/>
      <c r="LEN388" s="141"/>
      <c r="LEO388" s="141"/>
      <c r="LEP388" s="141"/>
      <c r="LEQ388" s="141"/>
      <c r="LER388" s="141"/>
      <c r="LES388" s="141"/>
      <c r="LET388" s="141"/>
      <c r="LEU388" s="141"/>
      <c r="LEV388" s="141"/>
      <c r="LEW388" s="141"/>
      <c r="LEX388" s="141"/>
      <c r="LEY388" s="141"/>
      <c r="LEZ388" s="141"/>
      <c r="LFA388" s="141"/>
      <c r="LFB388" s="141"/>
      <c r="LFC388" s="141"/>
      <c r="LFD388" s="141"/>
      <c r="LFE388" s="141"/>
      <c r="LFF388" s="141"/>
      <c r="LFG388" s="141"/>
      <c r="LFH388" s="141"/>
      <c r="LFI388" s="141"/>
      <c r="LFJ388" s="141"/>
      <c r="LFK388" s="141"/>
      <c r="LFL388" s="141"/>
      <c r="LFM388" s="141"/>
      <c r="LFN388" s="141"/>
      <c r="LFO388" s="141"/>
      <c r="LFP388" s="141"/>
      <c r="LFQ388" s="141"/>
      <c r="LFR388" s="141"/>
      <c r="LFS388" s="141"/>
      <c r="LFT388" s="141"/>
      <c r="LFU388" s="141"/>
      <c r="LFV388" s="141"/>
      <c r="LFW388" s="141"/>
      <c r="LFX388" s="141"/>
      <c r="LFY388" s="141"/>
      <c r="LFZ388" s="141"/>
      <c r="LGA388" s="141"/>
      <c r="LGB388" s="141"/>
      <c r="LGC388" s="141"/>
      <c r="LGD388" s="141"/>
      <c r="LGE388" s="141"/>
      <c r="LGF388" s="141"/>
      <c r="LGG388" s="141"/>
      <c r="LGH388" s="141"/>
      <c r="LGI388" s="141"/>
      <c r="LGJ388" s="141"/>
      <c r="LGK388" s="141"/>
      <c r="LGL388" s="141"/>
      <c r="LGM388" s="141"/>
      <c r="LGN388" s="141"/>
      <c r="LGO388" s="141"/>
      <c r="LGP388" s="141"/>
      <c r="LGQ388" s="141"/>
      <c r="LGR388" s="141"/>
      <c r="LGS388" s="141"/>
      <c r="LGT388" s="141"/>
      <c r="LGU388" s="141"/>
      <c r="LGV388" s="141"/>
      <c r="LGW388" s="141"/>
      <c r="LGX388" s="141"/>
      <c r="LGY388" s="141"/>
      <c r="LGZ388" s="141"/>
      <c r="LHA388" s="141"/>
      <c r="LHB388" s="141"/>
      <c r="LHC388" s="141"/>
      <c r="LHD388" s="141"/>
      <c r="LHE388" s="141"/>
      <c r="LHF388" s="141"/>
      <c r="LHG388" s="141"/>
      <c r="LHH388" s="141"/>
      <c r="LHI388" s="141"/>
      <c r="LHJ388" s="141"/>
      <c r="LHK388" s="141"/>
      <c r="LHL388" s="141"/>
      <c r="LHM388" s="141"/>
      <c r="LHN388" s="141"/>
      <c r="LHO388" s="141"/>
      <c r="LHP388" s="141"/>
      <c r="LHQ388" s="141"/>
      <c r="LHR388" s="141"/>
      <c r="LHS388" s="141"/>
      <c r="LHT388" s="141"/>
      <c r="LHU388" s="141"/>
      <c r="LHV388" s="141"/>
      <c r="LHW388" s="141"/>
      <c r="LHX388" s="141"/>
      <c r="LHY388" s="141"/>
      <c r="LHZ388" s="141"/>
      <c r="LIA388" s="141"/>
      <c r="LIB388" s="141"/>
      <c r="LIC388" s="141"/>
      <c r="LID388" s="141"/>
      <c r="LIE388" s="141"/>
      <c r="LIF388" s="141"/>
      <c r="LIG388" s="141"/>
      <c r="LIH388" s="141"/>
      <c r="LII388" s="141"/>
      <c r="LIJ388" s="141"/>
      <c r="LIK388" s="141"/>
      <c r="LIL388" s="141"/>
      <c r="LIM388" s="141"/>
      <c r="LIN388" s="141"/>
      <c r="LIO388" s="141"/>
      <c r="LIP388" s="141"/>
      <c r="LIQ388" s="141"/>
      <c r="LIR388" s="141"/>
      <c r="LIS388" s="141"/>
      <c r="LIT388" s="141"/>
      <c r="LIU388" s="141"/>
      <c r="LIV388" s="141"/>
      <c r="LIW388" s="141"/>
      <c r="LIX388" s="141"/>
      <c r="LIY388" s="141"/>
      <c r="LIZ388" s="141"/>
      <c r="LJA388" s="141"/>
      <c r="LJB388" s="141"/>
      <c r="LJC388" s="141"/>
      <c r="LJD388" s="141"/>
      <c r="LJE388" s="141"/>
      <c r="LJF388" s="141"/>
      <c r="LJG388" s="141"/>
      <c r="LJH388" s="141"/>
      <c r="LJI388" s="141"/>
      <c r="LJJ388" s="141"/>
      <c r="LJK388" s="141"/>
      <c r="LJL388" s="141"/>
      <c r="LJM388" s="141"/>
      <c r="LJN388" s="141"/>
      <c r="LJO388" s="141"/>
      <c r="LJP388" s="141"/>
      <c r="LJQ388" s="141"/>
      <c r="LJR388" s="141"/>
      <c r="LJS388" s="141"/>
      <c r="LJT388" s="141"/>
      <c r="LJU388" s="141"/>
      <c r="LJV388" s="141"/>
      <c r="LJW388" s="141"/>
      <c r="LJX388" s="141"/>
      <c r="LJY388" s="141"/>
      <c r="LJZ388" s="141"/>
      <c r="LKA388" s="141"/>
      <c r="LKB388" s="141"/>
      <c r="LKC388" s="141"/>
      <c r="LKD388" s="141"/>
      <c r="LKE388" s="141"/>
      <c r="LKF388" s="141"/>
      <c r="LKG388" s="141"/>
      <c r="LKH388" s="141"/>
      <c r="LKI388" s="141"/>
      <c r="LKJ388" s="141"/>
      <c r="LKK388" s="141"/>
      <c r="LKL388" s="141"/>
      <c r="LKM388" s="141"/>
      <c r="LKN388" s="141"/>
      <c r="LKO388" s="141"/>
      <c r="LKP388" s="141"/>
      <c r="LKQ388" s="141"/>
      <c r="LKR388" s="141"/>
      <c r="LKS388" s="141"/>
      <c r="LKT388" s="141"/>
      <c r="LKU388" s="141"/>
      <c r="LKV388" s="141"/>
      <c r="LKW388" s="141"/>
      <c r="LKX388" s="141"/>
      <c r="LKY388" s="141"/>
      <c r="LKZ388" s="141"/>
      <c r="LLA388" s="141"/>
      <c r="LLB388" s="141"/>
      <c r="LLC388" s="141"/>
      <c r="LLD388" s="141"/>
      <c r="LLE388" s="141"/>
      <c r="LLF388" s="141"/>
      <c r="LLG388" s="141"/>
      <c r="LLH388" s="141"/>
      <c r="LLI388" s="141"/>
      <c r="LLJ388" s="141"/>
      <c r="LLK388" s="141"/>
      <c r="LLL388" s="141"/>
      <c r="LLM388" s="141"/>
      <c r="LLN388" s="141"/>
      <c r="LLO388" s="141"/>
      <c r="LLP388" s="141"/>
      <c r="LLQ388" s="141"/>
      <c r="LLR388" s="141"/>
      <c r="LLS388" s="141"/>
      <c r="LLT388" s="141"/>
      <c r="LLU388" s="141"/>
      <c r="LLV388" s="141"/>
      <c r="LLW388" s="141"/>
      <c r="LLX388" s="141"/>
      <c r="LLY388" s="141"/>
      <c r="LLZ388" s="141"/>
      <c r="LMA388" s="141"/>
      <c r="LMB388" s="141"/>
      <c r="LMC388" s="141"/>
      <c r="LMD388" s="141"/>
      <c r="LME388" s="141"/>
      <c r="LMF388" s="141"/>
      <c r="LMG388" s="141"/>
      <c r="LMH388" s="141"/>
      <c r="LMI388" s="141"/>
      <c r="LMJ388" s="141"/>
      <c r="LMK388" s="141"/>
      <c r="LML388" s="141"/>
      <c r="LMM388" s="141"/>
      <c r="LMN388" s="141"/>
      <c r="LMO388" s="141"/>
      <c r="LMP388" s="141"/>
      <c r="LMQ388" s="141"/>
      <c r="LMR388" s="141"/>
      <c r="LMS388" s="141"/>
      <c r="LMT388" s="141"/>
      <c r="LMU388" s="141"/>
      <c r="LMV388" s="141"/>
      <c r="LMW388" s="141"/>
      <c r="LMX388" s="141"/>
      <c r="LMY388" s="141"/>
      <c r="LMZ388" s="141"/>
      <c r="LNA388" s="141"/>
      <c r="LNB388" s="141"/>
      <c r="LNC388" s="141"/>
      <c r="LND388" s="141"/>
      <c r="LNE388" s="141"/>
      <c r="LNF388" s="141"/>
      <c r="LNG388" s="141"/>
      <c r="LNH388" s="141"/>
      <c r="LNI388" s="141"/>
      <c r="LNJ388" s="141"/>
      <c r="LNK388" s="141"/>
      <c r="LNL388" s="141"/>
      <c r="LNM388" s="141"/>
      <c r="LNN388" s="141"/>
      <c r="LNO388" s="141"/>
      <c r="LNP388" s="141"/>
      <c r="LNQ388" s="141"/>
      <c r="LNR388" s="141"/>
      <c r="LNS388" s="141"/>
      <c r="LNT388" s="141"/>
      <c r="LNU388" s="141"/>
      <c r="LNV388" s="141"/>
      <c r="LNW388" s="141"/>
      <c r="LNX388" s="141"/>
      <c r="LNY388" s="141"/>
      <c r="LNZ388" s="141"/>
      <c r="LOA388" s="141"/>
      <c r="LOB388" s="141"/>
      <c r="LOC388" s="141"/>
      <c r="LOD388" s="141"/>
      <c r="LOE388" s="141"/>
      <c r="LOF388" s="141"/>
      <c r="LOG388" s="141"/>
      <c r="LOH388" s="141"/>
      <c r="LOI388" s="141"/>
      <c r="LOJ388" s="141"/>
      <c r="LOK388" s="141"/>
      <c r="LOL388" s="141"/>
      <c r="LOM388" s="141"/>
      <c r="LON388" s="141"/>
      <c r="LOO388" s="141"/>
      <c r="LOP388" s="141"/>
      <c r="LOQ388" s="141"/>
      <c r="LOR388" s="141"/>
      <c r="LOS388" s="141"/>
      <c r="LOT388" s="141"/>
      <c r="LOU388" s="141"/>
      <c r="LOV388" s="141"/>
      <c r="LOW388" s="141"/>
      <c r="LOX388" s="141"/>
      <c r="LOY388" s="141"/>
      <c r="LOZ388" s="141"/>
      <c r="LPA388" s="141"/>
      <c r="LPB388" s="141"/>
      <c r="LPC388" s="141"/>
      <c r="LPD388" s="141"/>
      <c r="LPE388" s="141"/>
      <c r="LPF388" s="141"/>
      <c r="LPG388" s="141"/>
      <c r="LPH388" s="141"/>
      <c r="LPI388" s="141"/>
      <c r="LPJ388" s="141"/>
      <c r="LPK388" s="141"/>
      <c r="LPL388" s="141"/>
      <c r="LPM388" s="141"/>
      <c r="LPN388" s="141"/>
      <c r="LPO388" s="141"/>
      <c r="LPP388" s="141"/>
      <c r="LPQ388" s="141"/>
      <c r="LPR388" s="141"/>
      <c r="LPS388" s="141"/>
      <c r="LPT388" s="141"/>
      <c r="LPU388" s="141"/>
      <c r="LPV388" s="141"/>
      <c r="LPW388" s="141"/>
      <c r="LPX388" s="141"/>
      <c r="LPY388" s="141"/>
      <c r="LPZ388" s="141"/>
      <c r="LQA388" s="141"/>
      <c r="LQB388" s="141"/>
      <c r="LQC388" s="141"/>
      <c r="LQD388" s="141"/>
      <c r="LQE388" s="141"/>
      <c r="LQF388" s="141"/>
      <c r="LQG388" s="141"/>
      <c r="LQH388" s="141"/>
      <c r="LQI388" s="141"/>
      <c r="LQJ388" s="141"/>
      <c r="LQK388" s="141"/>
      <c r="LQL388" s="141"/>
      <c r="LQM388" s="141"/>
      <c r="LQN388" s="141"/>
      <c r="LQO388" s="141"/>
      <c r="LQP388" s="141"/>
      <c r="LQQ388" s="141"/>
      <c r="LQR388" s="141"/>
      <c r="LQS388" s="141"/>
      <c r="LQT388" s="141"/>
      <c r="LQU388" s="141"/>
      <c r="LQV388" s="141"/>
      <c r="LQW388" s="141"/>
      <c r="LQX388" s="141"/>
      <c r="LQY388" s="141"/>
      <c r="LQZ388" s="141"/>
      <c r="LRA388" s="141"/>
      <c r="LRB388" s="141"/>
      <c r="LRC388" s="141"/>
      <c r="LRD388" s="141"/>
      <c r="LRE388" s="141"/>
      <c r="LRF388" s="141"/>
      <c r="LRG388" s="141"/>
      <c r="LRH388" s="141"/>
      <c r="LRI388" s="141"/>
      <c r="LRJ388" s="141"/>
      <c r="LRK388" s="141"/>
      <c r="LRL388" s="141"/>
      <c r="LRM388" s="141"/>
      <c r="LRN388" s="141"/>
      <c r="LRO388" s="141"/>
      <c r="LRP388" s="141"/>
      <c r="LRQ388" s="141"/>
      <c r="LRR388" s="141"/>
      <c r="LRS388" s="141"/>
      <c r="LRT388" s="141"/>
      <c r="LRU388" s="141"/>
      <c r="LRV388" s="141"/>
      <c r="LRW388" s="141"/>
      <c r="LRX388" s="141"/>
      <c r="LRY388" s="141"/>
      <c r="LRZ388" s="141"/>
      <c r="LSA388" s="141"/>
      <c r="LSB388" s="141"/>
      <c r="LSC388" s="141"/>
      <c r="LSD388" s="141"/>
      <c r="LSE388" s="141"/>
      <c r="LSF388" s="141"/>
      <c r="LSG388" s="141"/>
      <c r="LSH388" s="141"/>
      <c r="LSI388" s="141"/>
      <c r="LSJ388" s="141"/>
      <c r="LSK388" s="141"/>
      <c r="LSL388" s="141"/>
      <c r="LSM388" s="141"/>
      <c r="LSN388" s="141"/>
      <c r="LSO388" s="141"/>
      <c r="LSP388" s="141"/>
      <c r="LSQ388" s="141"/>
      <c r="LSR388" s="141"/>
      <c r="LSS388" s="141"/>
      <c r="LST388" s="141"/>
      <c r="LSU388" s="141"/>
      <c r="LSV388" s="141"/>
      <c r="LSW388" s="141"/>
      <c r="LSX388" s="141"/>
      <c r="LSY388" s="141"/>
      <c r="LSZ388" s="141"/>
      <c r="LTA388" s="141"/>
      <c r="LTB388" s="141"/>
      <c r="LTC388" s="141"/>
      <c r="LTD388" s="141"/>
      <c r="LTE388" s="141"/>
      <c r="LTF388" s="141"/>
      <c r="LTG388" s="141"/>
      <c r="LTH388" s="141"/>
      <c r="LTI388" s="141"/>
      <c r="LTJ388" s="141"/>
      <c r="LTK388" s="141"/>
      <c r="LTL388" s="141"/>
      <c r="LTM388" s="141"/>
      <c r="LTN388" s="141"/>
      <c r="LTO388" s="141"/>
      <c r="LTP388" s="141"/>
      <c r="LTQ388" s="141"/>
      <c r="LTR388" s="141"/>
      <c r="LTS388" s="141"/>
      <c r="LTT388" s="141"/>
      <c r="LTU388" s="141"/>
      <c r="LTV388" s="141"/>
      <c r="LTW388" s="141"/>
      <c r="LTX388" s="141"/>
      <c r="LTY388" s="141"/>
      <c r="LTZ388" s="141"/>
      <c r="LUA388" s="141"/>
      <c r="LUB388" s="141"/>
      <c r="LUC388" s="141"/>
      <c r="LUD388" s="141"/>
      <c r="LUE388" s="141"/>
      <c r="LUF388" s="141"/>
      <c r="LUG388" s="141"/>
      <c r="LUH388" s="141"/>
      <c r="LUI388" s="141"/>
      <c r="LUJ388" s="141"/>
      <c r="LUK388" s="141"/>
      <c r="LUL388" s="141"/>
      <c r="LUM388" s="141"/>
      <c r="LUN388" s="141"/>
      <c r="LUO388" s="141"/>
      <c r="LUP388" s="141"/>
      <c r="LUQ388" s="141"/>
      <c r="LUR388" s="141"/>
      <c r="LUS388" s="141"/>
      <c r="LUT388" s="141"/>
      <c r="LUU388" s="141"/>
      <c r="LUV388" s="141"/>
      <c r="LUW388" s="141"/>
      <c r="LUX388" s="141"/>
      <c r="LUY388" s="141"/>
      <c r="LUZ388" s="141"/>
      <c r="LVA388" s="141"/>
      <c r="LVB388" s="141"/>
      <c r="LVC388" s="141"/>
      <c r="LVD388" s="141"/>
      <c r="LVE388" s="141"/>
      <c r="LVF388" s="141"/>
      <c r="LVG388" s="141"/>
      <c r="LVH388" s="141"/>
      <c r="LVI388" s="141"/>
      <c r="LVJ388" s="141"/>
      <c r="LVK388" s="141"/>
      <c r="LVL388" s="141"/>
      <c r="LVM388" s="141"/>
      <c r="LVN388" s="141"/>
      <c r="LVO388" s="141"/>
      <c r="LVP388" s="141"/>
      <c r="LVQ388" s="141"/>
      <c r="LVR388" s="141"/>
      <c r="LVS388" s="141"/>
      <c r="LVT388" s="141"/>
      <c r="LVU388" s="141"/>
      <c r="LVV388" s="141"/>
      <c r="LVW388" s="141"/>
      <c r="LVX388" s="141"/>
      <c r="LVY388" s="141"/>
      <c r="LVZ388" s="141"/>
      <c r="LWA388" s="141"/>
      <c r="LWB388" s="141"/>
      <c r="LWC388" s="141"/>
      <c r="LWD388" s="141"/>
      <c r="LWE388" s="141"/>
      <c r="LWF388" s="141"/>
      <c r="LWG388" s="141"/>
      <c r="LWH388" s="141"/>
      <c r="LWI388" s="141"/>
      <c r="LWJ388" s="141"/>
      <c r="LWK388" s="141"/>
      <c r="LWL388" s="141"/>
      <c r="LWM388" s="141"/>
      <c r="LWN388" s="141"/>
      <c r="LWO388" s="141"/>
      <c r="LWP388" s="141"/>
      <c r="LWQ388" s="141"/>
      <c r="LWR388" s="141"/>
      <c r="LWS388" s="141"/>
      <c r="LWT388" s="141"/>
      <c r="LWU388" s="141"/>
      <c r="LWV388" s="141"/>
      <c r="LWW388" s="141"/>
      <c r="LWX388" s="141"/>
      <c r="LWY388" s="141"/>
      <c r="LWZ388" s="141"/>
      <c r="LXA388" s="141"/>
      <c r="LXB388" s="141"/>
      <c r="LXC388" s="141"/>
      <c r="LXD388" s="141"/>
      <c r="LXE388" s="141"/>
      <c r="LXF388" s="141"/>
      <c r="LXG388" s="141"/>
      <c r="LXH388" s="141"/>
      <c r="LXI388" s="141"/>
      <c r="LXJ388" s="141"/>
      <c r="LXK388" s="141"/>
      <c r="LXL388" s="141"/>
      <c r="LXM388" s="141"/>
      <c r="LXN388" s="141"/>
      <c r="LXO388" s="141"/>
      <c r="LXP388" s="141"/>
      <c r="LXQ388" s="141"/>
      <c r="LXR388" s="141"/>
      <c r="LXS388" s="141"/>
      <c r="LXT388" s="141"/>
      <c r="LXU388" s="141"/>
      <c r="LXV388" s="141"/>
      <c r="LXW388" s="141"/>
      <c r="LXX388" s="141"/>
      <c r="LXY388" s="141"/>
      <c r="LXZ388" s="141"/>
      <c r="LYA388" s="141"/>
      <c r="LYB388" s="141"/>
      <c r="LYC388" s="141"/>
      <c r="LYD388" s="141"/>
      <c r="LYE388" s="141"/>
      <c r="LYF388" s="141"/>
      <c r="LYG388" s="141"/>
      <c r="LYH388" s="141"/>
      <c r="LYI388" s="141"/>
      <c r="LYJ388" s="141"/>
      <c r="LYK388" s="141"/>
      <c r="LYL388" s="141"/>
      <c r="LYM388" s="141"/>
      <c r="LYN388" s="141"/>
      <c r="LYO388" s="141"/>
      <c r="LYP388" s="141"/>
      <c r="LYQ388" s="141"/>
      <c r="LYR388" s="141"/>
      <c r="LYS388" s="141"/>
      <c r="LYT388" s="141"/>
      <c r="LYU388" s="141"/>
      <c r="LYV388" s="141"/>
      <c r="LYW388" s="141"/>
      <c r="LYX388" s="141"/>
      <c r="LYY388" s="141"/>
      <c r="LYZ388" s="141"/>
      <c r="LZA388" s="141"/>
      <c r="LZB388" s="141"/>
      <c r="LZC388" s="141"/>
      <c r="LZD388" s="141"/>
      <c r="LZE388" s="141"/>
      <c r="LZF388" s="141"/>
      <c r="LZG388" s="141"/>
      <c r="LZH388" s="141"/>
      <c r="LZI388" s="141"/>
      <c r="LZJ388" s="141"/>
      <c r="LZK388" s="141"/>
      <c r="LZL388" s="141"/>
      <c r="LZM388" s="141"/>
      <c r="LZN388" s="141"/>
      <c r="LZO388" s="141"/>
      <c r="LZP388" s="141"/>
      <c r="LZQ388" s="141"/>
      <c r="LZR388" s="141"/>
      <c r="LZS388" s="141"/>
      <c r="LZT388" s="141"/>
      <c r="LZU388" s="141"/>
      <c r="LZV388" s="141"/>
      <c r="LZW388" s="141"/>
      <c r="LZX388" s="141"/>
      <c r="LZY388" s="141"/>
      <c r="LZZ388" s="141"/>
      <c r="MAA388" s="141"/>
      <c r="MAB388" s="141"/>
      <c r="MAC388" s="141"/>
      <c r="MAD388" s="141"/>
      <c r="MAE388" s="141"/>
      <c r="MAF388" s="141"/>
      <c r="MAG388" s="141"/>
      <c r="MAH388" s="141"/>
      <c r="MAI388" s="141"/>
      <c r="MAJ388" s="141"/>
      <c r="MAK388" s="141"/>
      <c r="MAL388" s="141"/>
      <c r="MAM388" s="141"/>
      <c r="MAN388" s="141"/>
      <c r="MAO388" s="141"/>
      <c r="MAP388" s="141"/>
      <c r="MAQ388" s="141"/>
      <c r="MAR388" s="141"/>
      <c r="MAS388" s="141"/>
      <c r="MAT388" s="141"/>
      <c r="MAU388" s="141"/>
      <c r="MAV388" s="141"/>
      <c r="MAW388" s="141"/>
      <c r="MAX388" s="141"/>
      <c r="MAY388" s="141"/>
      <c r="MAZ388" s="141"/>
      <c r="MBA388" s="141"/>
      <c r="MBB388" s="141"/>
      <c r="MBC388" s="141"/>
      <c r="MBD388" s="141"/>
      <c r="MBE388" s="141"/>
      <c r="MBF388" s="141"/>
      <c r="MBG388" s="141"/>
      <c r="MBH388" s="141"/>
      <c r="MBI388" s="141"/>
      <c r="MBJ388" s="141"/>
      <c r="MBK388" s="141"/>
      <c r="MBL388" s="141"/>
      <c r="MBM388" s="141"/>
      <c r="MBN388" s="141"/>
      <c r="MBO388" s="141"/>
      <c r="MBP388" s="141"/>
      <c r="MBQ388" s="141"/>
      <c r="MBR388" s="141"/>
      <c r="MBS388" s="141"/>
      <c r="MBT388" s="141"/>
      <c r="MBU388" s="141"/>
      <c r="MBV388" s="141"/>
      <c r="MBW388" s="141"/>
      <c r="MBX388" s="141"/>
      <c r="MBY388" s="141"/>
      <c r="MBZ388" s="141"/>
      <c r="MCA388" s="141"/>
      <c r="MCB388" s="141"/>
      <c r="MCC388" s="141"/>
      <c r="MCD388" s="141"/>
      <c r="MCE388" s="141"/>
      <c r="MCF388" s="141"/>
      <c r="MCG388" s="141"/>
      <c r="MCH388" s="141"/>
      <c r="MCI388" s="141"/>
      <c r="MCJ388" s="141"/>
      <c r="MCK388" s="141"/>
      <c r="MCL388" s="141"/>
      <c r="MCM388" s="141"/>
      <c r="MCN388" s="141"/>
      <c r="MCO388" s="141"/>
      <c r="MCP388" s="141"/>
      <c r="MCQ388" s="141"/>
      <c r="MCR388" s="141"/>
      <c r="MCS388" s="141"/>
      <c r="MCT388" s="141"/>
      <c r="MCU388" s="141"/>
      <c r="MCV388" s="141"/>
      <c r="MCW388" s="141"/>
      <c r="MCX388" s="141"/>
      <c r="MCY388" s="141"/>
      <c r="MCZ388" s="141"/>
      <c r="MDA388" s="141"/>
      <c r="MDB388" s="141"/>
      <c r="MDC388" s="141"/>
      <c r="MDD388" s="141"/>
      <c r="MDE388" s="141"/>
      <c r="MDF388" s="141"/>
      <c r="MDG388" s="141"/>
      <c r="MDH388" s="141"/>
      <c r="MDI388" s="141"/>
      <c r="MDJ388" s="141"/>
      <c r="MDK388" s="141"/>
      <c r="MDL388" s="141"/>
      <c r="MDM388" s="141"/>
      <c r="MDN388" s="141"/>
      <c r="MDO388" s="141"/>
      <c r="MDP388" s="141"/>
      <c r="MDQ388" s="141"/>
      <c r="MDR388" s="141"/>
      <c r="MDS388" s="141"/>
      <c r="MDT388" s="141"/>
      <c r="MDU388" s="141"/>
      <c r="MDV388" s="141"/>
      <c r="MDW388" s="141"/>
      <c r="MDX388" s="141"/>
      <c r="MDY388" s="141"/>
      <c r="MDZ388" s="141"/>
      <c r="MEA388" s="141"/>
      <c r="MEB388" s="141"/>
      <c r="MEC388" s="141"/>
      <c r="MED388" s="141"/>
      <c r="MEE388" s="141"/>
      <c r="MEF388" s="141"/>
      <c r="MEG388" s="141"/>
      <c r="MEH388" s="141"/>
      <c r="MEI388" s="141"/>
      <c r="MEJ388" s="141"/>
      <c r="MEK388" s="141"/>
      <c r="MEL388" s="141"/>
      <c r="MEM388" s="141"/>
      <c r="MEN388" s="141"/>
      <c r="MEO388" s="141"/>
      <c r="MEP388" s="141"/>
      <c r="MEQ388" s="141"/>
      <c r="MER388" s="141"/>
      <c r="MES388" s="141"/>
      <c r="MET388" s="141"/>
      <c r="MEU388" s="141"/>
      <c r="MEV388" s="141"/>
      <c r="MEW388" s="141"/>
      <c r="MEX388" s="141"/>
      <c r="MEY388" s="141"/>
      <c r="MEZ388" s="141"/>
      <c r="MFA388" s="141"/>
      <c r="MFB388" s="141"/>
      <c r="MFC388" s="141"/>
      <c r="MFD388" s="141"/>
      <c r="MFE388" s="141"/>
      <c r="MFF388" s="141"/>
      <c r="MFG388" s="141"/>
      <c r="MFH388" s="141"/>
      <c r="MFI388" s="141"/>
      <c r="MFJ388" s="141"/>
      <c r="MFK388" s="141"/>
      <c r="MFL388" s="141"/>
      <c r="MFM388" s="141"/>
      <c r="MFN388" s="141"/>
      <c r="MFO388" s="141"/>
      <c r="MFP388" s="141"/>
      <c r="MFQ388" s="141"/>
      <c r="MFR388" s="141"/>
      <c r="MFS388" s="141"/>
      <c r="MFT388" s="141"/>
      <c r="MFU388" s="141"/>
      <c r="MFV388" s="141"/>
      <c r="MFW388" s="141"/>
      <c r="MFX388" s="141"/>
      <c r="MFY388" s="141"/>
      <c r="MFZ388" s="141"/>
      <c r="MGA388" s="141"/>
      <c r="MGB388" s="141"/>
      <c r="MGC388" s="141"/>
      <c r="MGD388" s="141"/>
      <c r="MGE388" s="141"/>
      <c r="MGF388" s="141"/>
      <c r="MGG388" s="141"/>
      <c r="MGH388" s="141"/>
      <c r="MGI388" s="141"/>
      <c r="MGJ388" s="141"/>
      <c r="MGK388" s="141"/>
      <c r="MGL388" s="141"/>
      <c r="MGM388" s="141"/>
      <c r="MGN388" s="141"/>
      <c r="MGO388" s="141"/>
      <c r="MGP388" s="141"/>
      <c r="MGQ388" s="141"/>
      <c r="MGR388" s="141"/>
      <c r="MGS388" s="141"/>
      <c r="MGT388" s="141"/>
      <c r="MGU388" s="141"/>
      <c r="MGV388" s="141"/>
      <c r="MGW388" s="141"/>
      <c r="MGX388" s="141"/>
      <c r="MGY388" s="141"/>
      <c r="MGZ388" s="141"/>
      <c r="MHA388" s="141"/>
      <c r="MHB388" s="141"/>
      <c r="MHC388" s="141"/>
      <c r="MHD388" s="141"/>
      <c r="MHE388" s="141"/>
      <c r="MHF388" s="141"/>
      <c r="MHG388" s="141"/>
      <c r="MHH388" s="141"/>
      <c r="MHI388" s="141"/>
      <c r="MHJ388" s="141"/>
      <c r="MHK388" s="141"/>
      <c r="MHL388" s="141"/>
      <c r="MHM388" s="141"/>
      <c r="MHN388" s="141"/>
      <c r="MHO388" s="141"/>
      <c r="MHP388" s="141"/>
      <c r="MHQ388" s="141"/>
      <c r="MHR388" s="141"/>
      <c r="MHS388" s="141"/>
      <c r="MHT388" s="141"/>
      <c r="MHU388" s="141"/>
      <c r="MHV388" s="141"/>
      <c r="MHW388" s="141"/>
      <c r="MHX388" s="141"/>
      <c r="MHY388" s="141"/>
      <c r="MHZ388" s="141"/>
      <c r="MIA388" s="141"/>
      <c r="MIB388" s="141"/>
      <c r="MIC388" s="141"/>
      <c r="MID388" s="141"/>
      <c r="MIE388" s="141"/>
      <c r="MIF388" s="141"/>
      <c r="MIG388" s="141"/>
      <c r="MIH388" s="141"/>
      <c r="MII388" s="141"/>
      <c r="MIJ388" s="141"/>
      <c r="MIK388" s="141"/>
      <c r="MIL388" s="141"/>
      <c r="MIM388" s="141"/>
      <c r="MIN388" s="141"/>
      <c r="MIO388" s="141"/>
      <c r="MIP388" s="141"/>
      <c r="MIQ388" s="141"/>
      <c r="MIR388" s="141"/>
      <c r="MIS388" s="141"/>
      <c r="MIT388" s="141"/>
      <c r="MIU388" s="141"/>
      <c r="MIV388" s="141"/>
      <c r="MIW388" s="141"/>
      <c r="MIX388" s="141"/>
      <c r="MIY388" s="141"/>
      <c r="MIZ388" s="141"/>
      <c r="MJA388" s="141"/>
      <c r="MJB388" s="141"/>
      <c r="MJC388" s="141"/>
      <c r="MJD388" s="141"/>
      <c r="MJE388" s="141"/>
      <c r="MJF388" s="141"/>
      <c r="MJG388" s="141"/>
      <c r="MJH388" s="141"/>
      <c r="MJI388" s="141"/>
      <c r="MJJ388" s="141"/>
      <c r="MJK388" s="141"/>
      <c r="MJL388" s="141"/>
      <c r="MJM388" s="141"/>
      <c r="MJN388" s="141"/>
      <c r="MJO388" s="141"/>
      <c r="MJP388" s="141"/>
      <c r="MJQ388" s="141"/>
      <c r="MJR388" s="141"/>
      <c r="MJS388" s="141"/>
      <c r="MJT388" s="141"/>
      <c r="MJU388" s="141"/>
      <c r="MJV388" s="141"/>
      <c r="MJW388" s="141"/>
      <c r="MJX388" s="141"/>
      <c r="MJY388" s="141"/>
      <c r="MJZ388" s="141"/>
      <c r="MKA388" s="141"/>
      <c r="MKB388" s="141"/>
      <c r="MKC388" s="141"/>
      <c r="MKD388" s="141"/>
      <c r="MKE388" s="141"/>
      <c r="MKF388" s="141"/>
      <c r="MKG388" s="141"/>
      <c r="MKH388" s="141"/>
      <c r="MKI388" s="141"/>
      <c r="MKJ388" s="141"/>
      <c r="MKK388" s="141"/>
      <c r="MKL388" s="141"/>
      <c r="MKM388" s="141"/>
      <c r="MKN388" s="141"/>
      <c r="MKO388" s="141"/>
      <c r="MKP388" s="141"/>
      <c r="MKQ388" s="141"/>
      <c r="MKR388" s="141"/>
      <c r="MKS388" s="141"/>
      <c r="MKT388" s="141"/>
      <c r="MKU388" s="141"/>
      <c r="MKV388" s="141"/>
      <c r="MKW388" s="141"/>
      <c r="MKX388" s="141"/>
      <c r="MKY388" s="141"/>
      <c r="MKZ388" s="141"/>
      <c r="MLA388" s="141"/>
      <c r="MLB388" s="141"/>
      <c r="MLC388" s="141"/>
      <c r="MLD388" s="141"/>
      <c r="MLE388" s="141"/>
      <c r="MLF388" s="141"/>
      <c r="MLG388" s="141"/>
      <c r="MLH388" s="141"/>
      <c r="MLI388" s="141"/>
      <c r="MLJ388" s="141"/>
      <c r="MLK388" s="141"/>
      <c r="MLL388" s="141"/>
      <c r="MLM388" s="141"/>
      <c r="MLN388" s="141"/>
      <c r="MLO388" s="141"/>
      <c r="MLP388" s="141"/>
      <c r="MLQ388" s="141"/>
      <c r="MLR388" s="141"/>
      <c r="MLS388" s="141"/>
      <c r="MLT388" s="141"/>
      <c r="MLU388" s="141"/>
      <c r="MLV388" s="141"/>
      <c r="MLW388" s="141"/>
      <c r="MLX388" s="141"/>
      <c r="MLY388" s="141"/>
      <c r="MLZ388" s="141"/>
      <c r="MMA388" s="141"/>
      <c r="MMB388" s="141"/>
      <c r="MMC388" s="141"/>
      <c r="MMD388" s="141"/>
      <c r="MME388" s="141"/>
      <c r="MMF388" s="141"/>
      <c r="MMG388" s="141"/>
      <c r="MMH388" s="141"/>
      <c r="MMI388" s="141"/>
      <c r="MMJ388" s="141"/>
      <c r="MMK388" s="141"/>
      <c r="MML388" s="141"/>
      <c r="MMM388" s="141"/>
      <c r="MMN388" s="141"/>
      <c r="MMO388" s="141"/>
      <c r="MMP388" s="141"/>
      <c r="MMQ388" s="141"/>
      <c r="MMR388" s="141"/>
      <c r="MMS388" s="141"/>
      <c r="MMT388" s="141"/>
      <c r="MMU388" s="141"/>
      <c r="MMV388" s="141"/>
      <c r="MMW388" s="141"/>
      <c r="MMX388" s="141"/>
      <c r="MMY388" s="141"/>
      <c r="MMZ388" s="141"/>
      <c r="MNA388" s="141"/>
      <c r="MNB388" s="141"/>
      <c r="MNC388" s="141"/>
      <c r="MND388" s="141"/>
      <c r="MNE388" s="141"/>
      <c r="MNF388" s="141"/>
      <c r="MNG388" s="141"/>
      <c r="MNH388" s="141"/>
      <c r="MNI388" s="141"/>
      <c r="MNJ388" s="141"/>
      <c r="MNK388" s="141"/>
      <c r="MNL388" s="141"/>
      <c r="MNM388" s="141"/>
      <c r="MNN388" s="141"/>
      <c r="MNO388" s="141"/>
      <c r="MNP388" s="141"/>
      <c r="MNQ388" s="141"/>
      <c r="MNR388" s="141"/>
      <c r="MNS388" s="141"/>
      <c r="MNT388" s="141"/>
      <c r="MNU388" s="141"/>
      <c r="MNV388" s="141"/>
      <c r="MNW388" s="141"/>
      <c r="MNX388" s="141"/>
      <c r="MNY388" s="141"/>
      <c r="MNZ388" s="141"/>
      <c r="MOA388" s="141"/>
      <c r="MOB388" s="141"/>
      <c r="MOC388" s="141"/>
      <c r="MOD388" s="141"/>
      <c r="MOE388" s="141"/>
      <c r="MOF388" s="141"/>
      <c r="MOG388" s="141"/>
      <c r="MOH388" s="141"/>
      <c r="MOI388" s="141"/>
      <c r="MOJ388" s="141"/>
      <c r="MOK388" s="141"/>
      <c r="MOL388" s="141"/>
      <c r="MOM388" s="141"/>
      <c r="MON388" s="141"/>
      <c r="MOO388" s="141"/>
      <c r="MOP388" s="141"/>
      <c r="MOQ388" s="141"/>
      <c r="MOR388" s="141"/>
      <c r="MOS388" s="141"/>
      <c r="MOT388" s="141"/>
      <c r="MOU388" s="141"/>
      <c r="MOV388" s="141"/>
      <c r="MOW388" s="141"/>
      <c r="MOX388" s="141"/>
      <c r="MOY388" s="141"/>
      <c r="MOZ388" s="141"/>
      <c r="MPA388" s="141"/>
      <c r="MPB388" s="141"/>
      <c r="MPC388" s="141"/>
      <c r="MPD388" s="141"/>
      <c r="MPE388" s="141"/>
      <c r="MPF388" s="141"/>
      <c r="MPG388" s="141"/>
      <c r="MPH388" s="141"/>
      <c r="MPI388" s="141"/>
      <c r="MPJ388" s="141"/>
      <c r="MPK388" s="141"/>
      <c r="MPL388" s="141"/>
      <c r="MPM388" s="141"/>
      <c r="MPN388" s="141"/>
      <c r="MPO388" s="141"/>
      <c r="MPP388" s="141"/>
      <c r="MPQ388" s="141"/>
      <c r="MPR388" s="141"/>
      <c r="MPS388" s="141"/>
      <c r="MPT388" s="141"/>
      <c r="MPU388" s="141"/>
      <c r="MPV388" s="141"/>
      <c r="MPW388" s="141"/>
      <c r="MPX388" s="141"/>
      <c r="MPY388" s="141"/>
      <c r="MPZ388" s="141"/>
      <c r="MQA388" s="141"/>
      <c r="MQB388" s="141"/>
      <c r="MQC388" s="141"/>
      <c r="MQD388" s="141"/>
      <c r="MQE388" s="141"/>
      <c r="MQF388" s="141"/>
      <c r="MQG388" s="141"/>
      <c r="MQH388" s="141"/>
      <c r="MQI388" s="141"/>
      <c r="MQJ388" s="141"/>
      <c r="MQK388" s="141"/>
      <c r="MQL388" s="141"/>
      <c r="MQM388" s="141"/>
      <c r="MQN388" s="141"/>
      <c r="MQO388" s="141"/>
      <c r="MQP388" s="141"/>
      <c r="MQQ388" s="141"/>
      <c r="MQR388" s="141"/>
      <c r="MQS388" s="141"/>
      <c r="MQT388" s="141"/>
      <c r="MQU388" s="141"/>
      <c r="MQV388" s="141"/>
      <c r="MQW388" s="141"/>
      <c r="MQX388" s="141"/>
      <c r="MQY388" s="141"/>
      <c r="MQZ388" s="141"/>
      <c r="MRA388" s="141"/>
      <c r="MRB388" s="141"/>
      <c r="MRC388" s="141"/>
      <c r="MRD388" s="141"/>
      <c r="MRE388" s="141"/>
      <c r="MRF388" s="141"/>
      <c r="MRG388" s="141"/>
      <c r="MRH388" s="141"/>
      <c r="MRI388" s="141"/>
      <c r="MRJ388" s="141"/>
      <c r="MRK388" s="141"/>
      <c r="MRL388" s="141"/>
      <c r="MRM388" s="141"/>
      <c r="MRN388" s="141"/>
      <c r="MRO388" s="141"/>
      <c r="MRP388" s="141"/>
      <c r="MRQ388" s="141"/>
      <c r="MRR388" s="141"/>
      <c r="MRS388" s="141"/>
      <c r="MRT388" s="141"/>
      <c r="MRU388" s="141"/>
      <c r="MRV388" s="141"/>
      <c r="MRW388" s="141"/>
      <c r="MRX388" s="141"/>
      <c r="MRY388" s="141"/>
      <c r="MRZ388" s="141"/>
      <c r="MSA388" s="141"/>
      <c r="MSB388" s="141"/>
      <c r="MSC388" s="141"/>
      <c r="MSD388" s="141"/>
      <c r="MSE388" s="141"/>
      <c r="MSF388" s="141"/>
      <c r="MSG388" s="141"/>
      <c r="MSH388" s="141"/>
      <c r="MSI388" s="141"/>
      <c r="MSJ388" s="141"/>
      <c r="MSK388" s="141"/>
      <c r="MSL388" s="141"/>
      <c r="MSM388" s="141"/>
      <c r="MSN388" s="141"/>
      <c r="MSO388" s="141"/>
      <c r="MSP388" s="141"/>
      <c r="MSQ388" s="141"/>
      <c r="MSR388" s="141"/>
      <c r="MSS388" s="141"/>
      <c r="MST388" s="141"/>
      <c r="MSU388" s="141"/>
      <c r="MSV388" s="141"/>
      <c r="MSW388" s="141"/>
      <c r="MSX388" s="141"/>
      <c r="MSY388" s="141"/>
      <c r="MSZ388" s="141"/>
      <c r="MTA388" s="141"/>
      <c r="MTB388" s="141"/>
      <c r="MTC388" s="141"/>
      <c r="MTD388" s="141"/>
      <c r="MTE388" s="141"/>
      <c r="MTF388" s="141"/>
      <c r="MTG388" s="141"/>
      <c r="MTH388" s="141"/>
      <c r="MTI388" s="141"/>
      <c r="MTJ388" s="141"/>
      <c r="MTK388" s="141"/>
      <c r="MTL388" s="141"/>
      <c r="MTM388" s="141"/>
      <c r="MTN388" s="141"/>
      <c r="MTO388" s="141"/>
      <c r="MTP388" s="141"/>
      <c r="MTQ388" s="141"/>
      <c r="MTR388" s="141"/>
      <c r="MTS388" s="141"/>
      <c r="MTT388" s="141"/>
      <c r="MTU388" s="141"/>
      <c r="MTV388" s="141"/>
      <c r="MTW388" s="141"/>
      <c r="MTX388" s="141"/>
      <c r="MTY388" s="141"/>
      <c r="MTZ388" s="141"/>
      <c r="MUA388" s="141"/>
      <c r="MUB388" s="141"/>
      <c r="MUC388" s="141"/>
      <c r="MUD388" s="141"/>
      <c r="MUE388" s="141"/>
      <c r="MUF388" s="141"/>
      <c r="MUG388" s="141"/>
      <c r="MUH388" s="141"/>
      <c r="MUI388" s="141"/>
      <c r="MUJ388" s="141"/>
      <c r="MUK388" s="141"/>
      <c r="MUL388" s="141"/>
      <c r="MUM388" s="141"/>
      <c r="MUN388" s="141"/>
      <c r="MUO388" s="141"/>
      <c r="MUP388" s="141"/>
      <c r="MUQ388" s="141"/>
      <c r="MUR388" s="141"/>
      <c r="MUS388" s="141"/>
      <c r="MUT388" s="141"/>
      <c r="MUU388" s="141"/>
      <c r="MUV388" s="141"/>
      <c r="MUW388" s="141"/>
      <c r="MUX388" s="141"/>
      <c r="MUY388" s="141"/>
      <c r="MUZ388" s="141"/>
      <c r="MVA388" s="141"/>
      <c r="MVB388" s="141"/>
      <c r="MVC388" s="141"/>
      <c r="MVD388" s="141"/>
      <c r="MVE388" s="141"/>
      <c r="MVF388" s="141"/>
      <c r="MVG388" s="141"/>
      <c r="MVH388" s="141"/>
      <c r="MVI388" s="141"/>
      <c r="MVJ388" s="141"/>
      <c r="MVK388" s="141"/>
      <c r="MVL388" s="141"/>
      <c r="MVM388" s="141"/>
      <c r="MVN388" s="141"/>
      <c r="MVO388" s="141"/>
      <c r="MVP388" s="141"/>
      <c r="MVQ388" s="141"/>
      <c r="MVR388" s="141"/>
      <c r="MVS388" s="141"/>
      <c r="MVT388" s="141"/>
      <c r="MVU388" s="141"/>
      <c r="MVV388" s="141"/>
      <c r="MVW388" s="141"/>
      <c r="MVX388" s="141"/>
      <c r="MVY388" s="141"/>
      <c r="MVZ388" s="141"/>
      <c r="MWA388" s="141"/>
      <c r="MWB388" s="141"/>
      <c r="MWC388" s="141"/>
      <c r="MWD388" s="141"/>
      <c r="MWE388" s="141"/>
      <c r="MWF388" s="141"/>
      <c r="MWG388" s="141"/>
      <c r="MWH388" s="141"/>
      <c r="MWI388" s="141"/>
      <c r="MWJ388" s="141"/>
      <c r="MWK388" s="141"/>
      <c r="MWL388" s="141"/>
      <c r="MWM388" s="141"/>
      <c r="MWN388" s="141"/>
      <c r="MWO388" s="141"/>
      <c r="MWP388" s="141"/>
      <c r="MWQ388" s="141"/>
      <c r="MWR388" s="141"/>
      <c r="MWS388" s="141"/>
      <c r="MWT388" s="141"/>
      <c r="MWU388" s="141"/>
      <c r="MWV388" s="141"/>
      <c r="MWW388" s="141"/>
      <c r="MWX388" s="141"/>
      <c r="MWY388" s="141"/>
      <c r="MWZ388" s="141"/>
      <c r="MXA388" s="141"/>
      <c r="MXB388" s="141"/>
      <c r="MXC388" s="141"/>
      <c r="MXD388" s="141"/>
      <c r="MXE388" s="141"/>
      <c r="MXF388" s="141"/>
      <c r="MXG388" s="141"/>
      <c r="MXH388" s="141"/>
      <c r="MXI388" s="141"/>
      <c r="MXJ388" s="141"/>
      <c r="MXK388" s="141"/>
      <c r="MXL388" s="141"/>
      <c r="MXM388" s="141"/>
      <c r="MXN388" s="141"/>
      <c r="MXO388" s="141"/>
      <c r="MXP388" s="141"/>
      <c r="MXQ388" s="141"/>
      <c r="MXR388" s="141"/>
      <c r="MXS388" s="141"/>
      <c r="MXT388" s="141"/>
      <c r="MXU388" s="141"/>
      <c r="MXV388" s="141"/>
      <c r="MXW388" s="141"/>
      <c r="MXX388" s="141"/>
      <c r="MXY388" s="141"/>
      <c r="MXZ388" s="141"/>
      <c r="MYA388" s="141"/>
      <c r="MYB388" s="141"/>
      <c r="MYC388" s="141"/>
      <c r="MYD388" s="141"/>
      <c r="MYE388" s="141"/>
      <c r="MYF388" s="141"/>
      <c r="MYG388" s="141"/>
      <c r="MYH388" s="141"/>
      <c r="MYI388" s="141"/>
      <c r="MYJ388" s="141"/>
      <c r="MYK388" s="141"/>
      <c r="MYL388" s="141"/>
      <c r="MYM388" s="141"/>
      <c r="MYN388" s="141"/>
      <c r="MYO388" s="141"/>
      <c r="MYP388" s="141"/>
      <c r="MYQ388" s="141"/>
      <c r="MYR388" s="141"/>
      <c r="MYS388" s="141"/>
      <c r="MYT388" s="141"/>
      <c r="MYU388" s="141"/>
      <c r="MYV388" s="141"/>
      <c r="MYW388" s="141"/>
      <c r="MYX388" s="141"/>
      <c r="MYY388" s="141"/>
      <c r="MYZ388" s="141"/>
      <c r="MZA388" s="141"/>
      <c r="MZB388" s="141"/>
      <c r="MZC388" s="141"/>
      <c r="MZD388" s="141"/>
      <c r="MZE388" s="141"/>
      <c r="MZF388" s="141"/>
      <c r="MZG388" s="141"/>
      <c r="MZH388" s="141"/>
      <c r="MZI388" s="141"/>
      <c r="MZJ388" s="141"/>
      <c r="MZK388" s="141"/>
      <c r="MZL388" s="141"/>
      <c r="MZM388" s="141"/>
      <c r="MZN388" s="141"/>
      <c r="MZO388" s="141"/>
      <c r="MZP388" s="141"/>
      <c r="MZQ388" s="141"/>
      <c r="MZR388" s="141"/>
      <c r="MZS388" s="141"/>
      <c r="MZT388" s="141"/>
      <c r="MZU388" s="141"/>
      <c r="MZV388" s="141"/>
      <c r="MZW388" s="141"/>
      <c r="MZX388" s="141"/>
      <c r="MZY388" s="141"/>
      <c r="MZZ388" s="141"/>
      <c r="NAA388" s="141"/>
      <c r="NAB388" s="141"/>
      <c r="NAC388" s="141"/>
      <c r="NAD388" s="141"/>
      <c r="NAE388" s="141"/>
      <c r="NAF388" s="141"/>
      <c r="NAG388" s="141"/>
      <c r="NAH388" s="141"/>
      <c r="NAI388" s="141"/>
      <c r="NAJ388" s="141"/>
      <c r="NAK388" s="141"/>
      <c r="NAL388" s="141"/>
      <c r="NAM388" s="141"/>
      <c r="NAN388" s="141"/>
      <c r="NAO388" s="141"/>
      <c r="NAP388" s="141"/>
      <c r="NAQ388" s="141"/>
      <c r="NAR388" s="141"/>
      <c r="NAS388" s="141"/>
      <c r="NAT388" s="141"/>
      <c r="NAU388" s="141"/>
      <c r="NAV388" s="141"/>
      <c r="NAW388" s="141"/>
      <c r="NAX388" s="141"/>
      <c r="NAY388" s="141"/>
      <c r="NAZ388" s="141"/>
      <c r="NBA388" s="141"/>
      <c r="NBB388" s="141"/>
      <c r="NBC388" s="141"/>
      <c r="NBD388" s="141"/>
      <c r="NBE388" s="141"/>
      <c r="NBF388" s="141"/>
      <c r="NBG388" s="141"/>
      <c r="NBH388" s="141"/>
      <c r="NBI388" s="141"/>
      <c r="NBJ388" s="141"/>
      <c r="NBK388" s="141"/>
      <c r="NBL388" s="141"/>
      <c r="NBM388" s="141"/>
      <c r="NBN388" s="141"/>
      <c r="NBO388" s="141"/>
      <c r="NBP388" s="141"/>
      <c r="NBQ388" s="141"/>
      <c r="NBR388" s="141"/>
      <c r="NBS388" s="141"/>
      <c r="NBT388" s="141"/>
      <c r="NBU388" s="141"/>
      <c r="NBV388" s="141"/>
      <c r="NBW388" s="141"/>
      <c r="NBX388" s="141"/>
      <c r="NBY388" s="141"/>
      <c r="NBZ388" s="141"/>
      <c r="NCA388" s="141"/>
      <c r="NCB388" s="141"/>
      <c r="NCC388" s="141"/>
      <c r="NCD388" s="141"/>
      <c r="NCE388" s="141"/>
      <c r="NCF388" s="141"/>
      <c r="NCG388" s="141"/>
      <c r="NCH388" s="141"/>
      <c r="NCI388" s="141"/>
      <c r="NCJ388" s="141"/>
      <c r="NCK388" s="141"/>
      <c r="NCL388" s="141"/>
      <c r="NCM388" s="141"/>
      <c r="NCN388" s="141"/>
      <c r="NCO388" s="141"/>
      <c r="NCP388" s="141"/>
      <c r="NCQ388" s="141"/>
      <c r="NCR388" s="141"/>
      <c r="NCS388" s="141"/>
      <c r="NCT388" s="141"/>
      <c r="NCU388" s="141"/>
      <c r="NCV388" s="141"/>
      <c r="NCW388" s="141"/>
      <c r="NCX388" s="141"/>
      <c r="NCY388" s="141"/>
      <c r="NCZ388" s="141"/>
      <c r="NDA388" s="141"/>
      <c r="NDB388" s="141"/>
      <c r="NDC388" s="141"/>
      <c r="NDD388" s="141"/>
      <c r="NDE388" s="141"/>
      <c r="NDF388" s="141"/>
      <c r="NDG388" s="141"/>
      <c r="NDH388" s="141"/>
      <c r="NDI388" s="141"/>
      <c r="NDJ388" s="141"/>
      <c r="NDK388" s="141"/>
      <c r="NDL388" s="141"/>
      <c r="NDM388" s="141"/>
      <c r="NDN388" s="141"/>
      <c r="NDO388" s="141"/>
      <c r="NDP388" s="141"/>
      <c r="NDQ388" s="141"/>
      <c r="NDR388" s="141"/>
      <c r="NDS388" s="141"/>
      <c r="NDT388" s="141"/>
      <c r="NDU388" s="141"/>
      <c r="NDV388" s="141"/>
      <c r="NDW388" s="141"/>
      <c r="NDX388" s="141"/>
      <c r="NDY388" s="141"/>
      <c r="NDZ388" s="141"/>
      <c r="NEA388" s="141"/>
      <c r="NEB388" s="141"/>
      <c r="NEC388" s="141"/>
      <c r="NED388" s="141"/>
      <c r="NEE388" s="141"/>
      <c r="NEF388" s="141"/>
      <c r="NEG388" s="141"/>
      <c r="NEH388" s="141"/>
      <c r="NEI388" s="141"/>
      <c r="NEJ388" s="141"/>
      <c r="NEK388" s="141"/>
      <c r="NEL388" s="141"/>
      <c r="NEM388" s="141"/>
      <c r="NEN388" s="141"/>
      <c r="NEO388" s="141"/>
      <c r="NEP388" s="141"/>
      <c r="NEQ388" s="141"/>
      <c r="NER388" s="141"/>
      <c r="NES388" s="141"/>
      <c r="NET388" s="141"/>
      <c r="NEU388" s="141"/>
      <c r="NEV388" s="141"/>
      <c r="NEW388" s="141"/>
      <c r="NEX388" s="141"/>
      <c r="NEY388" s="141"/>
      <c r="NEZ388" s="141"/>
      <c r="NFA388" s="141"/>
      <c r="NFB388" s="141"/>
      <c r="NFC388" s="141"/>
      <c r="NFD388" s="141"/>
      <c r="NFE388" s="141"/>
      <c r="NFF388" s="141"/>
      <c r="NFG388" s="141"/>
      <c r="NFH388" s="141"/>
      <c r="NFI388" s="141"/>
      <c r="NFJ388" s="141"/>
      <c r="NFK388" s="141"/>
      <c r="NFL388" s="141"/>
      <c r="NFM388" s="141"/>
      <c r="NFN388" s="141"/>
      <c r="NFO388" s="141"/>
      <c r="NFP388" s="141"/>
      <c r="NFQ388" s="141"/>
      <c r="NFR388" s="141"/>
      <c r="NFS388" s="141"/>
      <c r="NFT388" s="141"/>
      <c r="NFU388" s="141"/>
      <c r="NFV388" s="141"/>
      <c r="NFW388" s="141"/>
      <c r="NFX388" s="141"/>
      <c r="NFY388" s="141"/>
      <c r="NFZ388" s="141"/>
      <c r="NGA388" s="141"/>
      <c r="NGB388" s="141"/>
      <c r="NGC388" s="141"/>
      <c r="NGD388" s="141"/>
      <c r="NGE388" s="141"/>
      <c r="NGF388" s="141"/>
      <c r="NGG388" s="141"/>
      <c r="NGH388" s="141"/>
      <c r="NGI388" s="141"/>
      <c r="NGJ388" s="141"/>
      <c r="NGK388" s="141"/>
      <c r="NGL388" s="141"/>
      <c r="NGM388" s="141"/>
      <c r="NGN388" s="141"/>
      <c r="NGO388" s="141"/>
      <c r="NGP388" s="141"/>
      <c r="NGQ388" s="141"/>
      <c r="NGR388" s="141"/>
      <c r="NGS388" s="141"/>
      <c r="NGT388" s="141"/>
      <c r="NGU388" s="141"/>
      <c r="NGV388" s="141"/>
      <c r="NGW388" s="141"/>
      <c r="NGX388" s="141"/>
      <c r="NGY388" s="141"/>
      <c r="NGZ388" s="141"/>
      <c r="NHA388" s="141"/>
      <c r="NHB388" s="141"/>
      <c r="NHC388" s="141"/>
      <c r="NHD388" s="141"/>
      <c r="NHE388" s="141"/>
      <c r="NHF388" s="141"/>
      <c r="NHG388" s="141"/>
      <c r="NHH388" s="141"/>
      <c r="NHI388" s="141"/>
      <c r="NHJ388" s="141"/>
      <c r="NHK388" s="141"/>
      <c r="NHL388" s="141"/>
      <c r="NHM388" s="141"/>
      <c r="NHN388" s="141"/>
      <c r="NHO388" s="141"/>
      <c r="NHP388" s="141"/>
      <c r="NHQ388" s="141"/>
      <c r="NHR388" s="141"/>
      <c r="NHS388" s="141"/>
      <c r="NHT388" s="141"/>
      <c r="NHU388" s="141"/>
      <c r="NHV388" s="141"/>
      <c r="NHW388" s="141"/>
      <c r="NHX388" s="141"/>
      <c r="NHY388" s="141"/>
      <c r="NHZ388" s="141"/>
      <c r="NIA388" s="141"/>
      <c r="NIB388" s="141"/>
      <c r="NIC388" s="141"/>
      <c r="NID388" s="141"/>
      <c r="NIE388" s="141"/>
      <c r="NIF388" s="141"/>
      <c r="NIG388" s="141"/>
      <c r="NIH388" s="141"/>
      <c r="NII388" s="141"/>
      <c r="NIJ388" s="141"/>
      <c r="NIK388" s="141"/>
      <c r="NIL388" s="141"/>
      <c r="NIM388" s="141"/>
      <c r="NIN388" s="141"/>
      <c r="NIO388" s="141"/>
      <c r="NIP388" s="141"/>
      <c r="NIQ388" s="141"/>
      <c r="NIR388" s="141"/>
      <c r="NIS388" s="141"/>
      <c r="NIT388" s="141"/>
      <c r="NIU388" s="141"/>
      <c r="NIV388" s="141"/>
      <c r="NIW388" s="141"/>
      <c r="NIX388" s="141"/>
      <c r="NIY388" s="141"/>
      <c r="NIZ388" s="141"/>
      <c r="NJA388" s="141"/>
      <c r="NJB388" s="141"/>
      <c r="NJC388" s="141"/>
      <c r="NJD388" s="141"/>
      <c r="NJE388" s="141"/>
      <c r="NJF388" s="141"/>
      <c r="NJG388" s="141"/>
      <c r="NJH388" s="141"/>
      <c r="NJI388" s="141"/>
      <c r="NJJ388" s="141"/>
      <c r="NJK388" s="141"/>
      <c r="NJL388" s="141"/>
      <c r="NJM388" s="141"/>
      <c r="NJN388" s="141"/>
      <c r="NJO388" s="141"/>
      <c r="NJP388" s="141"/>
      <c r="NJQ388" s="141"/>
      <c r="NJR388" s="141"/>
      <c r="NJS388" s="141"/>
      <c r="NJT388" s="141"/>
      <c r="NJU388" s="141"/>
      <c r="NJV388" s="141"/>
      <c r="NJW388" s="141"/>
      <c r="NJX388" s="141"/>
      <c r="NJY388" s="141"/>
      <c r="NJZ388" s="141"/>
      <c r="NKA388" s="141"/>
      <c r="NKB388" s="141"/>
      <c r="NKC388" s="141"/>
      <c r="NKD388" s="141"/>
      <c r="NKE388" s="141"/>
      <c r="NKF388" s="141"/>
      <c r="NKG388" s="141"/>
      <c r="NKH388" s="141"/>
      <c r="NKI388" s="141"/>
      <c r="NKJ388" s="141"/>
      <c r="NKK388" s="141"/>
      <c r="NKL388" s="141"/>
      <c r="NKM388" s="141"/>
      <c r="NKN388" s="141"/>
      <c r="NKO388" s="141"/>
      <c r="NKP388" s="141"/>
      <c r="NKQ388" s="141"/>
      <c r="NKR388" s="141"/>
      <c r="NKS388" s="141"/>
      <c r="NKT388" s="141"/>
      <c r="NKU388" s="141"/>
      <c r="NKV388" s="141"/>
      <c r="NKW388" s="141"/>
      <c r="NKX388" s="141"/>
      <c r="NKY388" s="141"/>
      <c r="NKZ388" s="141"/>
      <c r="NLA388" s="141"/>
      <c r="NLB388" s="141"/>
      <c r="NLC388" s="141"/>
      <c r="NLD388" s="141"/>
      <c r="NLE388" s="141"/>
      <c r="NLF388" s="141"/>
      <c r="NLG388" s="141"/>
      <c r="NLH388" s="141"/>
      <c r="NLI388" s="141"/>
      <c r="NLJ388" s="141"/>
      <c r="NLK388" s="141"/>
      <c r="NLL388" s="141"/>
      <c r="NLM388" s="141"/>
      <c r="NLN388" s="141"/>
      <c r="NLO388" s="141"/>
      <c r="NLP388" s="141"/>
      <c r="NLQ388" s="141"/>
      <c r="NLR388" s="141"/>
      <c r="NLS388" s="141"/>
      <c r="NLT388" s="141"/>
      <c r="NLU388" s="141"/>
      <c r="NLV388" s="141"/>
      <c r="NLW388" s="141"/>
      <c r="NLX388" s="141"/>
      <c r="NLY388" s="141"/>
      <c r="NLZ388" s="141"/>
      <c r="NMA388" s="141"/>
      <c r="NMB388" s="141"/>
      <c r="NMC388" s="141"/>
      <c r="NMD388" s="141"/>
      <c r="NME388" s="141"/>
      <c r="NMF388" s="141"/>
      <c r="NMG388" s="141"/>
      <c r="NMH388" s="141"/>
      <c r="NMI388" s="141"/>
      <c r="NMJ388" s="141"/>
      <c r="NMK388" s="141"/>
      <c r="NML388" s="141"/>
      <c r="NMM388" s="141"/>
      <c r="NMN388" s="141"/>
      <c r="NMO388" s="141"/>
      <c r="NMP388" s="141"/>
      <c r="NMQ388" s="141"/>
      <c r="NMR388" s="141"/>
      <c r="NMS388" s="141"/>
      <c r="NMT388" s="141"/>
      <c r="NMU388" s="141"/>
      <c r="NMV388" s="141"/>
      <c r="NMW388" s="141"/>
      <c r="NMX388" s="141"/>
      <c r="NMY388" s="141"/>
      <c r="NMZ388" s="141"/>
      <c r="NNA388" s="141"/>
      <c r="NNB388" s="141"/>
      <c r="NNC388" s="141"/>
      <c r="NND388" s="141"/>
      <c r="NNE388" s="141"/>
      <c r="NNF388" s="141"/>
      <c r="NNG388" s="141"/>
      <c r="NNH388" s="141"/>
      <c r="NNI388" s="141"/>
      <c r="NNJ388" s="141"/>
      <c r="NNK388" s="141"/>
      <c r="NNL388" s="141"/>
      <c r="NNM388" s="141"/>
      <c r="NNN388" s="141"/>
      <c r="NNO388" s="141"/>
      <c r="NNP388" s="141"/>
      <c r="NNQ388" s="141"/>
      <c r="NNR388" s="141"/>
      <c r="NNS388" s="141"/>
      <c r="NNT388" s="141"/>
      <c r="NNU388" s="141"/>
      <c r="NNV388" s="141"/>
      <c r="NNW388" s="141"/>
      <c r="NNX388" s="141"/>
      <c r="NNY388" s="141"/>
      <c r="NNZ388" s="141"/>
      <c r="NOA388" s="141"/>
      <c r="NOB388" s="141"/>
      <c r="NOC388" s="141"/>
      <c r="NOD388" s="141"/>
      <c r="NOE388" s="141"/>
      <c r="NOF388" s="141"/>
      <c r="NOG388" s="141"/>
      <c r="NOH388" s="141"/>
      <c r="NOI388" s="141"/>
      <c r="NOJ388" s="141"/>
      <c r="NOK388" s="141"/>
      <c r="NOL388" s="141"/>
      <c r="NOM388" s="141"/>
      <c r="NON388" s="141"/>
      <c r="NOO388" s="141"/>
      <c r="NOP388" s="141"/>
      <c r="NOQ388" s="141"/>
      <c r="NOR388" s="141"/>
      <c r="NOS388" s="141"/>
      <c r="NOT388" s="141"/>
      <c r="NOU388" s="141"/>
      <c r="NOV388" s="141"/>
      <c r="NOW388" s="141"/>
      <c r="NOX388" s="141"/>
      <c r="NOY388" s="141"/>
      <c r="NOZ388" s="141"/>
      <c r="NPA388" s="141"/>
      <c r="NPB388" s="141"/>
      <c r="NPC388" s="141"/>
      <c r="NPD388" s="141"/>
      <c r="NPE388" s="141"/>
      <c r="NPF388" s="141"/>
      <c r="NPG388" s="141"/>
      <c r="NPH388" s="141"/>
      <c r="NPI388" s="141"/>
      <c r="NPJ388" s="141"/>
      <c r="NPK388" s="141"/>
      <c r="NPL388" s="141"/>
      <c r="NPM388" s="141"/>
      <c r="NPN388" s="141"/>
      <c r="NPO388" s="141"/>
      <c r="NPP388" s="141"/>
      <c r="NPQ388" s="141"/>
      <c r="NPR388" s="141"/>
      <c r="NPS388" s="141"/>
      <c r="NPT388" s="141"/>
      <c r="NPU388" s="141"/>
      <c r="NPV388" s="141"/>
      <c r="NPW388" s="141"/>
      <c r="NPX388" s="141"/>
      <c r="NPY388" s="141"/>
      <c r="NPZ388" s="141"/>
      <c r="NQA388" s="141"/>
      <c r="NQB388" s="141"/>
      <c r="NQC388" s="141"/>
      <c r="NQD388" s="141"/>
      <c r="NQE388" s="141"/>
      <c r="NQF388" s="141"/>
      <c r="NQG388" s="141"/>
      <c r="NQH388" s="141"/>
      <c r="NQI388" s="141"/>
      <c r="NQJ388" s="141"/>
      <c r="NQK388" s="141"/>
      <c r="NQL388" s="141"/>
      <c r="NQM388" s="141"/>
      <c r="NQN388" s="141"/>
      <c r="NQO388" s="141"/>
      <c r="NQP388" s="141"/>
      <c r="NQQ388" s="141"/>
      <c r="NQR388" s="141"/>
      <c r="NQS388" s="141"/>
      <c r="NQT388" s="141"/>
      <c r="NQU388" s="141"/>
      <c r="NQV388" s="141"/>
      <c r="NQW388" s="141"/>
      <c r="NQX388" s="141"/>
      <c r="NQY388" s="141"/>
      <c r="NQZ388" s="141"/>
      <c r="NRA388" s="141"/>
      <c r="NRB388" s="141"/>
      <c r="NRC388" s="141"/>
      <c r="NRD388" s="141"/>
      <c r="NRE388" s="141"/>
      <c r="NRF388" s="141"/>
      <c r="NRG388" s="141"/>
      <c r="NRH388" s="141"/>
      <c r="NRI388" s="141"/>
      <c r="NRJ388" s="141"/>
      <c r="NRK388" s="141"/>
      <c r="NRL388" s="141"/>
      <c r="NRM388" s="141"/>
      <c r="NRN388" s="141"/>
      <c r="NRO388" s="141"/>
      <c r="NRP388" s="141"/>
      <c r="NRQ388" s="141"/>
      <c r="NRR388" s="141"/>
      <c r="NRS388" s="141"/>
      <c r="NRT388" s="141"/>
      <c r="NRU388" s="141"/>
      <c r="NRV388" s="141"/>
      <c r="NRW388" s="141"/>
      <c r="NRX388" s="141"/>
      <c r="NRY388" s="141"/>
      <c r="NRZ388" s="141"/>
      <c r="NSA388" s="141"/>
      <c r="NSB388" s="141"/>
      <c r="NSC388" s="141"/>
      <c r="NSD388" s="141"/>
      <c r="NSE388" s="141"/>
      <c r="NSF388" s="141"/>
      <c r="NSG388" s="141"/>
      <c r="NSH388" s="141"/>
      <c r="NSI388" s="141"/>
      <c r="NSJ388" s="141"/>
      <c r="NSK388" s="141"/>
      <c r="NSL388" s="141"/>
      <c r="NSM388" s="141"/>
      <c r="NSN388" s="141"/>
      <c r="NSO388" s="141"/>
      <c r="NSP388" s="141"/>
      <c r="NSQ388" s="141"/>
      <c r="NSR388" s="141"/>
      <c r="NSS388" s="141"/>
      <c r="NST388" s="141"/>
      <c r="NSU388" s="141"/>
      <c r="NSV388" s="141"/>
      <c r="NSW388" s="141"/>
      <c r="NSX388" s="141"/>
      <c r="NSY388" s="141"/>
      <c r="NSZ388" s="141"/>
      <c r="NTA388" s="141"/>
      <c r="NTB388" s="141"/>
      <c r="NTC388" s="141"/>
      <c r="NTD388" s="141"/>
      <c r="NTE388" s="141"/>
      <c r="NTF388" s="141"/>
      <c r="NTG388" s="141"/>
      <c r="NTH388" s="141"/>
      <c r="NTI388" s="141"/>
      <c r="NTJ388" s="141"/>
      <c r="NTK388" s="141"/>
      <c r="NTL388" s="141"/>
      <c r="NTM388" s="141"/>
      <c r="NTN388" s="141"/>
      <c r="NTO388" s="141"/>
      <c r="NTP388" s="141"/>
      <c r="NTQ388" s="141"/>
      <c r="NTR388" s="141"/>
      <c r="NTS388" s="141"/>
      <c r="NTT388" s="141"/>
      <c r="NTU388" s="141"/>
      <c r="NTV388" s="141"/>
      <c r="NTW388" s="141"/>
      <c r="NTX388" s="141"/>
      <c r="NTY388" s="141"/>
      <c r="NTZ388" s="141"/>
      <c r="NUA388" s="141"/>
      <c r="NUB388" s="141"/>
      <c r="NUC388" s="141"/>
      <c r="NUD388" s="141"/>
      <c r="NUE388" s="141"/>
      <c r="NUF388" s="141"/>
      <c r="NUG388" s="141"/>
      <c r="NUH388" s="141"/>
      <c r="NUI388" s="141"/>
      <c r="NUJ388" s="141"/>
      <c r="NUK388" s="141"/>
      <c r="NUL388" s="141"/>
      <c r="NUM388" s="141"/>
      <c r="NUN388" s="141"/>
      <c r="NUO388" s="141"/>
      <c r="NUP388" s="141"/>
      <c r="NUQ388" s="141"/>
      <c r="NUR388" s="141"/>
      <c r="NUS388" s="141"/>
      <c r="NUT388" s="141"/>
      <c r="NUU388" s="141"/>
      <c r="NUV388" s="141"/>
      <c r="NUW388" s="141"/>
      <c r="NUX388" s="141"/>
      <c r="NUY388" s="141"/>
      <c r="NUZ388" s="141"/>
      <c r="NVA388" s="141"/>
      <c r="NVB388" s="141"/>
      <c r="NVC388" s="141"/>
      <c r="NVD388" s="141"/>
      <c r="NVE388" s="141"/>
      <c r="NVF388" s="141"/>
      <c r="NVG388" s="141"/>
      <c r="NVH388" s="141"/>
      <c r="NVI388" s="141"/>
      <c r="NVJ388" s="141"/>
      <c r="NVK388" s="141"/>
      <c r="NVL388" s="141"/>
      <c r="NVM388" s="141"/>
      <c r="NVN388" s="141"/>
      <c r="NVO388" s="141"/>
      <c r="NVP388" s="141"/>
      <c r="NVQ388" s="141"/>
      <c r="NVR388" s="141"/>
      <c r="NVS388" s="141"/>
      <c r="NVT388" s="141"/>
      <c r="NVU388" s="141"/>
      <c r="NVV388" s="141"/>
      <c r="NVW388" s="141"/>
      <c r="NVX388" s="141"/>
      <c r="NVY388" s="141"/>
      <c r="NVZ388" s="141"/>
      <c r="NWA388" s="141"/>
      <c r="NWB388" s="141"/>
      <c r="NWC388" s="141"/>
      <c r="NWD388" s="141"/>
      <c r="NWE388" s="141"/>
      <c r="NWF388" s="141"/>
      <c r="NWG388" s="141"/>
      <c r="NWH388" s="141"/>
      <c r="NWI388" s="141"/>
      <c r="NWJ388" s="141"/>
      <c r="NWK388" s="141"/>
      <c r="NWL388" s="141"/>
      <c r="NWM388" s="141"/>
      <c r="NWN388" s="141"/>
      <c r="NWO388" s="141"/>
      <c r="NWP388" s="141"/>
      <c r="NWQ388" s="141"/>
      <c r="NWR388" s="141"/>
      <c r="NWS388" s="141"/>
      <c r="NWT388" s="141"/>
      <c r="NWU388" s="141"/>
      <c r="NWV388" s="141"/>
      <c r="NWW388" s="141"/>
      <c r="NWX388" s="141"/>
      <c r="NWY388" s="141"/>
      <c r="NWZ388" s="141"/>
      <c r="NXA388" s="141"/>
      <c r="NXB388" s="141"/>
      <c r="NXC388" s="141"/>
      <c r="NXD388" s="141"/>
      <c r="NXE388" s="141"/>
      <c r="NXF388" s="141"/>
      <c r="NXG388" s="141"/>
      <c r="NXH388" s="141"/>
      <c r="NXI388" s="141"/>
      <c r="NXJ388" s="141"/>
      <c r="NXK388" s="141"/>
      <c r="NXL388" s="141"/>
      <c r="NXM388" s="141"/>
      <c r="NXN388" s="141"/>
      <c r="NXO388" s="141"/>
      <c r="NXP388" s="141"/>
      <c r="NXQ388" s="141"/>
      <c r="NXR388" s="141"/>
      <c r="NXS388" s="141"/>
      <c r="NXT388" s="141"/>
      <c r="NXU388" s="141"/>
      <c r="NXV388" s="141"/>
      <c r="NXW388" s="141"/>
      <c r="NXX388" s="141"/>
      <c r="NXY388" s="141"/>
      <c r="NXZ388" s="141"/>
      <c r="NYA388" s="141"/>
      <c r="NYB388" s="141"/>
      <c r="NYC388" s="141"/>
      <c r="NYD388" s="141"/>
      <c r="NYE388" s="141"/>
      <c r="NYF388" s="141"/>
      <c r="NYG388" s="141"/>
      <c r="NYH388" s="141"/>
      <c r="NYI388" s="141"/>
      <c r="NYJ388" s="141"/>
      <c r="NYK388" s="141"/>
      <c r="NYL388" s="141"/>
      <c r="NYM388" s="141"/>
      <c r="NYN388" s="141"/>
      <c r="NYO388" s="141"/>
      <c r="NYP388" s="141"/>
      <c r="NYQ388" s="141"/>
      <c r="NYR388" s="141"/>
      <c r="NYS388" s="141"/>
      <c r="NYT388" s="141"/>
      <c r="NYU388" s="141"/>
      <c r="NYV388" s="141"/>
      <c r="NYW388" s="141"/>
      <c r="NYX388" s="141"/>
      <c r="NYY388" s="141"/>
      <c r="NYZ388" s="141"/>
      <c r="NZA388" s="141"/>
      <c r="NZB388" s="141"/>
      <c r="NZC388" s="141"/>
      <c r="NZD388" s="141"/>
      <c r="NZE388" s="141"/>
      <c r="NZF388" s="141"/>
      <c r="NZG388" s="141"/>
      <c r="NZH388" s="141"/>
      <c r="NZI388" s="141"/>
      <c r="NZJ388" s="141"/>
      <c r="NZK388" s="141"/>
      <c r="NZL388" s="141"/>
      <c r="NZM388" s="141"/>
      <c r="NZN388" s="141"/>
      <c r="NZO388" s="141"/>
      <c r="NZP388" s="141"/>
      <c r="NZQ388" s="141"/>
      <c r="NZR388" s="141"/>
      <c r="NZS388" s="141"/>
      <c r="NZT388" s="141"/>
      <c r="NZU388" s="141"/>
      <c r="NZV388" s="141"/>
      <c r="NZW388" s="141"/>
      <c r="NZX388" s="141"/>
      <c r="NZY388" s="141"/>
      <c r="NZZ388" s="141"/>
      <c r="OAA388" s="141"/>
      <c r="OAB388" s="141"/>
      <c r="OAC388" s="141"/>
      <c r="OAD388" s="141"/>
      <c r="OAE388" s="141"/>
      <c r="OAF388" s="141"/>
      <c r="OAG388" s="141"/>
      <c r="OAH388" s="141"/>
      <c r="OAI388" s="141"/>
      <c r="OAJ388" s="141"/>
      <c r="OAK388" s="141"/>
      <c r="OAL388" s="141"/>
      <c r="OAM388" s="141"/>
      <c r="OAN388" s="141"/>
      <c r="OAO388" s="141"/>
      <c r="OAP388" s="141"/>
      <c r="OAQ388" s="141"/>
      <c r="OAR388" s="141"/>
      <c r="OAS388" s="141"/>
      <c r="OAT388" s="141"/>
      <c r="OAU388" s="141"/>
      <c r="OAV388" s="141"/>
      <c r="OAW388" s="141"/>
      <c r="OAX388" s="141"/>
      <c r="OAY388" s="141"/>
      <c r="OAZ388" s="141"/>
      <c r="OBA388" s="141"/>
      <c r="OBB388" s="141"/>
      <c r="OBC388" s="141"/>
      <c r="OBD388" s="141"/>
      <c r="OBE388" s="141"/>
      <c r="OBF388" s="141"/>
      <c r="OBG388" s="141"/>
      <c r="OBH388" s="141"/>
      <c r="OBI388" s="141"/>
      <c r="OBJ388" s="141"/>
      <c r="OBK388" s="141"/>
      <c r="OBL388" s="141"/>
      <c r="OBM388" s="141"/>
      <c r="OBN388" s="141"/>
      <c r="OBO388" s="141"/>
      <c r="OBP388" s="141"/>
      <c r="OBQ388" s="141"/>
      <c r="OBR388" s="141"/>
      <c r="OBS388" s="141"/>
      <c r="OBT388" s="141"/>
      <c r="OBU388" s="141"/>
      <c r="OBV388" s="141"/>
      <c r="OBW388" s="141"/>
      <c r="OBX388" s="141"/>
      <c r="OBY388" s="141"/>
      <c r="OBZ388" s="141"/>
      <c r="OCA388" s="141"/>
      <c r="OCB388" s="141"/>
      <c r="OCC388" s="141"/>
      <c r="OCD388" s="141"/>
      <c r="OCE388" s="141"/>
      <c r="OCF388" s="141"/>
      <c r="OCG388" s="141"/>
      <c r="OCH388" s="141"/>
      <c r="OCI388" s="141"/>
      <c r="OCJ388" s="141"/>
      <c r="OCK388" s="141"/>
      <c r="OCL388" s="141"/>
      <c r="OCM388" s="141"/>
      <c r="OCN388" s="141"/>
      <c r="OCO388" s="141"/>
      <c r="OCP388" s="141"/>
      <c r="OCQ388" s="141"/>
      <c r="OCR388" s="141"/>
      <c r="OCS388" s="141"/>
      <c r="OCT388" s="141"/>
      <c r="OCU388" s="141"/>
      <c r="OCV388" s="141"/>
      <c r="OCW388" s="141"/>
      <c r="OCX388" s="141"/>
      <c r="OCY388" s="141"/>
      <c r="OCZ388" s="141"/>
      <c r="ODA388" s="141"/>
      <c r="ODB388" s="141"/>
      <c r="ODC388" s="141"/>
      <c r="ODD388" s="141"/>
      <c r="ODE388" s="141"/>
      <c r="ODF388" s="141"/>
      <c r="ODG388" s="141"/>
      <c r="ODH388" s="141"/>
      <c r="ODI388" s="141"/>
      <c r="ODJ388" s="141"/>
      <c r="ODK388" s="141"/>
      <c r="ODL388" s="141"/>
      <c r="ODM388" s="141"/>
      <c r="ODN388" s="141"/>
      <c r="ODO388" s="141"/>
      <c r="ODP388" s="141"/>
      <c r="ODQ388" s="141"/>
      <c r="ODR388" s="141"/>
      <c r="ODS388" s="141"/>
      <c r="ODT388" s="141"/>
      <c r="ODU388" s="141"/>
      <c r="ODV388" s="141"/>
      <c r="ODW388" s="141"/>
      <c r="ODX388" s="141"/>
      <c r="ODY388" s="141"/>
      <c r="ODZ388" s="141"/>
      <c r="OEA388" s="141"/>
      <c r="OEB388" s="141"/>
      <c r="OEC388" s="141"/>
      <c r="OED388" s="141"/>
      <c r="OEE388" s="141"/>
      <c r="OEF388" s="141"/>
      <c r="OEG388" s="141"/>
      <c r="OEH388" s="141"/>
      <c r="OEI388" s="141"/>
      <c r="OEJ388" s="141"/>
      <c r="OEK388" s="141"/>
      <c r="OEL388" s="141"/>
      <c r="OEM388" s="141"/>
      <c r="OEN388" s="141"/>
      <c r="OEO388" s="141"/>
      <c r="OEP388" s="141"/>
      <c r="OEQ388" s="141"/>
      <c r="OER388" s="141"/>
      <c r="OES388" s="141"/>
      <c r="OET388" s="141"/>
      <c r="OEU388" s="141"/>
      <c r="OEV388" s="141"/>
      <c r="OEW388" s="141"/>
      <c r="OEX388" s="141"/>
      <c r="OEY388" s="141"/>
      <c r="OEZ388" s="141"/>
      <c r="OFA388" s="141"/>
      <c r="OFB388" s="141"/>
      <c r="OFC388" s="141"/>
      <c r="OFD388" s="141"/>
      <c r="OFE388" s="141"/>
      <c r="OFF388" s="141"/>
      <c r="OFG388" s="141"/>
      <c r="OFH388" s="141"/>
      <c r="OFI388" s="141"/>
      <c r="OFJ388" s="141"/>
      <c r="OFK388" s="141"/>
      <c r="OFL388" s="141"/>
      <c r="OFM388" s="141"/>
      <c r="OFN388" s="141"/>
      <c r="OFO388" s="141"/>
      <c r="OFP388" s="141"/>
      <c r="OFQ388" s="141"/>
      <c r="OFR388" s="141"/>
      <c r="OFS388" s="141"/>
      <c r="OFT388" s="141"/>
      <c r="OFU388" s="141"/>
      <c r="OFV388" s="141"/>
      <c r="OFW388" s="141"/>
      <c r="OFX388" s="141"/>
      <c r="OFY388" s="141"/>
      <c r="OFZ388" s="141"/>
      <c r="OGA388" s="141"/>
      <c r="OGB388" s="141"/>
      <c r="OGC388" s="141"/>
      <c r="OGD388" s="141"/>
      <c r="OGE388" s="141"/>
      <c r="OGF388" s="141"/>
      <c r="OGG388" s="141"/>
      <c r="OGH388" s="141"/>
      <c r="OGI388" s="141"/>
      <c r="OGJ388" s="141"/>
      <c r="OGK388" s="141"/>
      <c r="OGL388" s="141"/>
      <c r="OGM388" s="141"/>
      <c r="OGN388" s="141"/>
      <c r="OGO388" s="141"/>
      <c r="OGP388" s="141"/>
      <c r="OGQ388" s="141"/>
      <c r="OGR388" s="141"/>
      <c r="OGS388" s="141"/>
      <c r="OGT388" s="141"/>
      <c r="OGU388" s="141"/>
      <c r="OGV388" s="141"/>
      <c r="OGW388" s="141"/>
      <c r="OGX388" s="141"/>
      <c r="OGY388" s="141"/>
      <c r="OGZ388" s="141"/>
      <c r="OHA388" s="141"/>
      <c r="OHB388" s="141"/>
      <c r="OHC388" s="141"/>
      <c r="OHD388" s="141"/>
      <c r="OHE388" s="141"/>
      <c r="OHF388" s="141"/>
      <c r="OHG388" s="141"/>
      <c r="OHH388" s="141"/>
      <c r="OHI388" s="141"/>
      <c r="OHJ388" s="141"/>
      <c r="OHK388" s="141"/>
      <c r="OHL388" s="141"/>
      <c r="OHM388" s="141"/>
      <c r="OHN388" s="141"/>
      <c r="OHO388" s="141"/>
      <c r="OHP388" s="141"/>
      <c r="OHQ388" s="141"/>
      <c r="OHR388" s="141"/>
      <c r="OHS388" s="141"/>
      <c r="OHT388" s="141"/>
      <c r="OHU388" s="141"/>
      <c r="OHV388" s="141"/>
      <c r="OHW388" s="141"/>
      <c r="OHX388" s="141"/>
      <c r="OHY388" s="141"/>
      <c r="OHZ388" s="141"/>
      <c r="OIA388" s="141"/>
      <c r="OIB388" s="141"/>
      <c r="OIC388" s="141"/>
      <c r="OID388" s="141"/>
      <c r="OIE388" s="141"/>
      <c r="OIF388" s="141"/>
      <c r="OIG388" s="141"/>
      <c r="OIH388" s="141"/>
      <c r="OII388" s="141"/>
      <c r="OIJ388" s="141"/>
      <c r="OIK388" s="141"/>
      <c r="OIL388" s="141"/>
      <c r="OIM388" s="141"/>
      <c r="OIN388" s="141"/>
      <c r="OIO388" s="141"/>
      <c r="OIP388" s="141"/>
      <c r="OIQ388" s="141"/>
      <c r="OIR388" s="141"/>
      <c r="OIS388" s="141"/>
      <c r="OIT388" s="141"/>
      <c r="OIU388" s="141"/>
      <c r="OIV388" s="141"/>
      <c r="OIW388" s="141"/>
      <c r="OIX388" s="141"/>
      <c r="OIY388" s="141"/>
      <c r="OIZ388" s="141"/>
      <c r="OJA388" s="141"/>
      <c r="OJB388" s="141"/>
      <c r="OJC388" s="141"/>
      <c r="OJD388" s="141"/>
      <c r="OJE388" s="141"/>
      <c r="OJF388" s="141"/>
      <c r="OJG388" s="141"/>
      <c r="OJH388" s="141"/>
      <c r="OJI388" s="141"/>
      <c r="OJJ388" s="141"/>
      <c r="OJK388" s="141"/>
      <c r="OJL388" s="141"/>
      <c r="OJM388" s="141"/>
      <c r="OJN388" s="141"/>
      <c r="OJO388" s="141"/>
      <c r="OJP388" s="141"/>
      <c r="OJQ388" s="141"/>
      <c r="OJR388" s="141"/>
      <c r="OJS388" s="141"/>
      <c r="OJT388" s="141"/>
      <c r="OJU388" s="141"/>
      <c r="OJV388" s="141"/>
      <c r="OJW388" s="141"/>
      <c r="OJX388" s="141"/>
      <c r="OJY388" s="141"/>
      <c r="OJZ388" s="141"/>
      <c r="OKA388" s="141"/>
      <c r="OKB388" s="141"/>
      <c r="OKC388" s="141"/>
      <c r="OKD388" s="141"/>
      <c r="OKE388" s="141"/>
      <c r="OKF388" s="141"/>
      <c r="OKG388" s="141"/>
      <c r="OKH388" s="141"/>
      <c r="OKI388" s="141"/>
      <c r="OKJ388" s="141"/>
      <c r="OKK388" s="141"/>
      <c r="OKL388" s="141"/>
      <c r="OKM388" s="141"/>
      <c r="OKN388" s="141"/>
      <c r="OKO388" s="141"/>
      <c r="OKP388" s="141"/>
      <c r="OKQ388" s="141"/>
      <c r="OKR388" s="141"/>
      <c r="OKS388" s="141"/>
      <c r="OKT388" s="141"/>
      <c r="OKU388" s="141"/>
      <c r="OKV388" s="141"/>
      <c r="OKW388" s="141"/>
      <c r="OKX388" s="141"/>
      <c r="OKY388" s="141"/>
      <c r="OKZ388" s="141"/>
      <c r="OLA388" s="141"/>
      <c r="OLB388" s="141"/>
      <c r="OLC388" s="141"/>
      <c r="OLD388" s="141"/>
      <c r="OLE388" s="141"/>
      <c r="OLF388" s="141"/>
      <c r="OLG388" s="141"/>
      <c r="OLH388" s="141"/>
      <c r="OLI388" s="141"/>
      <c r="OLJ388" s="141"/>
      <c r="OLK388" s="141"/>
      <c r="OLL388" s="141"/>
      <c r="OLM388" s="141"/>
      <c r="OLN388" s="141"/>
      <c r="OLO388" s="141"/>
      <c r="OLP388" s="141"/>
      <c r="OLQ388" s="141"/>
      <c r="OLR388" s="141"/>
      <c r="OLS388" s="141"/>
      <c r="OLT388" s="141"/>
      <c r="OLU388" s="141"/>
      <c r="OLV388" s="141"/>
      <c r="OLW388" s="141"/>
      <c r="OLX388" s="141"/>
      <c r="OLY388" s="141"/>
      <c r="OLZ388" s="141"/>
      <c r="OMA388" s="141"/>
      <c r="OMB388" s="141"/>
      <c r="OMC388" s="141"/>
      <c r="OMD388" s="141"/>
      <c r="OME388" s="141"/>
      <c r="OMF388" s="141"/>
      <c r="OMG388" s="141"/>
      <c r="OMH388" s="141"/>
      <c r="OMI388" s="141"/>
      <c r="OMJ388" s="141"/>
      <c r="OMK388" s="141"/>
      <c r="OML388" s="141"/>
      <c r="OMM388" s="141"/>
      <c r="OMN388" s="141"/>
      <c r="OMO388" s="141"/>
      <c r="OMP388" s="141"/>
      <c r="OMQ388" s="141"/>
      <c r="OMR388" s="141"/>
      <c r="OMS388" s="141"/>
      <c r="OMT388" s="141"/>
      <c r="OMU388" s="141"/>
      <c r="OMV388" s="141"/>
      <c r="OMW388" s="141"/>
      <c r="OMX388" s="141"/>
      <c r="OMY388" s="141"/>
      <c r="OMZ388" s="141"/>
      <c r="ONA388" s="141"/>
      <c r="ONB388" s="141"/>
      <c r="ONC388" s="141"/>
      <c r="OND388" s="141"/>
      <c r="ONE388" s="141"/>
      <c r="ONF388" s="141"/>
      <c r="ONG388" s="141"/>
      <c r="ONH388" s="141"/>
      <c r="ONI388" s="141"/>
      <c r="ONJ388" s="141"/>
      <c r="ONK388" s="141"/>
      <c r="ONL388" s="141"/>
      <c r="ONM388" s="141"/>
      <c r="ONN388" s="141"/>
      <c r="ONO388" s="141"/>
      <c r="ONP388" s="141"/>
      <c r="ONQ388" s="141"/>
      <c r="ONR388" s="141"/>
      <c r="ONS388" s="141"/>
      <c r="ONT388" s="141"/>
      <c r="ONU388" s="141"/>
      <c r="ONV388" s="141"/>
      <c r="ONW388" s="141"/>
      <c r="ONX388" s="141"/>
      <c r="ONY388" s="141"/>
      <c r="ONZ388" s="141"/>
      <c r="OOA388" s="141"/>
      <c r="OOB388" s="141"/>
      <c r="OOC388" s="141"/>
      <c r="OOD388" s="141"/>
      <c r="OOE388" s="141"/>
      <c r="OOF388" s="141"/>
      <c r="OOG388" s="141"/>
      <c r="OOH388" s="141"/>
      <c r="OOI388" s="141"/>
      <c r="OOJ388" s="141"/>
      <c r="OOK388" s="141"/>
      <c r="OOL388" s="141"/>
      <c r="OOM388" s="141"/>
      <c r="OON388" s="141"/>
      <c r="OOO388" s="141"/>
      <c r="OOP388" s="141"/>
      <c r="OOQ388" s="141"/>
      <c r="OOR388" s="141"/>
      <c r="OOS388" s="141"/>
      <c r="OOT388" s="141"/>
      <c r="OOU388" s="141"/>
      <c r="OOV388" s="141"/>
      <c r="OOW388" s="141"/>
      <c r="OOX388" s="141"/>
      <c r="OOY388" s="141"/>
      <c r="OOZ388" s="141"/>
      <c r="OPA388" s="141"/>
      <c r="OPB388" s="141"/>
      <c r="OPC388" s="141"/>
      <c r="OPD388" s="141"/>
      <c r="OPE388" s="141"/>
      <c r="OPF388" s="141"/>
      <c r="OPG388" s="141"/>
      <c r="OPH388" s="141"/>
      <c r="OPI388" s="141"/>
      <c r="OPJ388" s="141"/>
      <c r="OPK388" s="141"/>
      <c r="OPL388" s="141"/>
      <c r="OPM388" s="141"/>
      <c r="OPN388" s="141"/>
      <c r="OPO388" s="141"/>
      <c r="OPP388" s="141"/>
      <c r="OPQ388" s="141"/>
      <c r="OPR388" s="141"/>
      <c r="OPS388" s="141"/>
      <c r="OPT388" s="141"/>
      <c r="OPU388" s="141"/>
      <c r="OPV388" s="141"/>
      <c r="OPW388" s="141"/>
      <c r="OPX388" s="141"/>
      <c r="OPY388" s="141"/>
      <c r="OPZ388" s="141"/>
      <c r="OQA388" s="141"/>
      <c r="OQB388" s="141"/>
      <c r="OQC388" s="141"/>
      <c r="OQD388" s="141"/>
      <c r="OQE388" s="141"/>
      <c r="OQF388" s="141"/>
      <c r="OQG388" s="141"/>
      <c r="OQH388" s="141"/>
      <c r="OQI388" s="141"/>
      <c r="OQJ388" s="141"/>
      <c r="OQK388" s="141"/>
      <c r="OQL388" s="141"/>
      <c r="OQM388" s="141"/>
      <c r="OQN388" s="141"/>
      <c r="OQO388" s="141"/>
      <c r="OQP388" s="141"/>
      <c r="OQQ388" s="141"/>
      <c r="OQR388" s="141"/>
      <c r="OQS388" s="141"/>
      <c r="OQT388" s="141"/>
      <c r="OQU388" s="141"/>
      <c r="OQV388" s="141"/>
      <c r="OQW388" s="141"/>
      <c r="OQX388" s="141"/>
      <c r="OQY388" s="141"/>
      <c r="OQZ388" s="141"/>
      <c r="ORA388" s="141"/>
      <c r="ORB388" s="141"/>
      <c r="ORC388" s="141"/>
      <c r="ORD388" s="141"/>
      <c r="ORE388" s="141"/>
      <c r="ORF388" s="141"/>
      <c r="ORG388" s="141"/>
      <c r="ORH388" s="141"/>
      <c r="ORI388" s="141"/>
      <c r="ORJ388" s="141"/>
      <c r="ORK388" s="141"/>
      <c r="ORL388" s="141"/>
      <c r="ORM388" s="141"/>
      <c r="ORN388" s="141"/>
      <c r="ORO388" s="141"/>
      <c r="ORP388" s="141"/>
      <c r="ORQ388" s="141"/>
      <c r="ORR388" s="141"/>
      <c r="ORS388" s="141"/>
      <c r="ORT388" s="141"/>
      <c r="ORU388" s="141"/>
      <c r="ORV388" s="141"/>
      <c r="ORW388" s="141"/>
      <c r="ORX388" s="141"/>
      <c r="ORY388" s="141"/>
      <c r="ORZ388" s="141"/>
      <c r="OSA388" s="141"/>
      <c r="OSB388" s="141"/>
      <c r="OSC388" s="141"/>
      <c r="OSD388" s="141"/>
      <c r="OSE388" s="141"/>
      <c r="OSF388" s="141"/>
      <c r="OSG388" s="141"/>
      <c r="OSH388" s="141"/>
      <c r="OSI388" s="141"/>
      <c r="OSJ388" s="141"/>
      <c r="OSK388" s="141"/>
      <c r="OSL388" s="141"/>
      <c r="OSM388" s="141"/>
      <c r="OSN388" s="141"/>
      <c r="OSO388" s="141"/>
      <c r="OSP388" s="141"/>
      <c r="OSQ388" s="141"/>
      <c r="OSR388" s="141"/>
      <c r="OSS388" s="141"/>
      <c r="OST388" s="141"/>
      <c r="OSU388" s="141"/>
      <c r="OSV388" s="141"/>
      <c r="OSW388" s="141"/>
      <c r="OSX388" s="141"/>
      <c r="OSY388" s="141"/>
      <c r="OSZ388" s="141"/>
      <c r="OTA388" s="141"/>
      <c r="OTB388" s="141"/>
      <c r="OTC388" s="141"/>
      <c r="OTD388" s="141"/>
      <c r="OTE388" s="141"/>
      <c r="OTF388" s="141"/>
      <c r="OTG388" s="141"/>
      <c r="OTH388" s="141"/>
      <c r="OTI388" s="141"/>
      <c r="OTJ388" s="141"/>
      <c r="OTK388" s="141"/>
      <c r="OTL388" s="141"/>
      <c r="OTM388" s="141"/>
      <c r="OTN388" s="141"/>
      <c r="OTO388" s="141"/>
      <c r="OTP388" s="141"/>
      <c r="OTQ388" s="141"/>
      <c r="OTR388" s="141"/>
      <c r="OTS388" s="141"/>
      <c r="OTT388" s="141"/>
      <c r="OTU388" s="141"/>
      <c r="OTV388" s="141"/>
      <c r="OTW388" s="141"/>
      <c r="OTX388" s="141"/>
      <c r="OTY388" s="141"/>
      <c r="OTZ388" s="141"/>
      <c r="OUA388" s="141"/>
      <c r="OUB388" s="141"/>
      <c r="OUC388" s="141"/>
      <c r="OUD388" s="141"/>
      <c r="OUE388" s="141"/>
      <c r="OUF388" s="141"/>
      <c r="OUG388" s="141"/>
      <c r="OUH388" s="141"/>
      <c r="OUI388" s="141"/>
      <c r="OUJ388" s="141"/>
      <c r="OUK388" s="141"/>
      <c r="OUL388" s="141"/>
      <c r="OUM388" s="141"/>
      <c r="OUN388" s="141"/>
      <c r="OUO388" s="141"/>
      <c r="OUP388" s="141"/>
      <c r="OUQ388" s="141"/>
      <c r="OUR388" s="141"/>
      <c r="OUS388" s="141"/>
      <c r="OUT388" s="141"/>
      <c r="OUU388" s="141"/>
      <c r="OUV388" s="141"/>
      <c r="OUW388" s="141"/>
      <c r="OUX388" s="141"/>
      <c r="OUY388" s="141"/>
      <c r="OUZ388" s="141"/>
      <c r="OVA388" s="141"/>
      <c r="OVB388" s="141"/>
      <c r="OVC388" s="141"/>
      <c r="OVD388" s="141"/>
      <c r="OVE388" s="141"/>
      <c r="OVF388" s="141"/>
      <c r="OVG388" s="141"/>
      <c r="OVH388" s="141"/>
      <c r="OVI388" s="141"/>
      <c r="OVJ388" s="141"/>
      <c r="OVK388" s="141"/>
      <c r="OVL388" s="141"/>
      <c r="OVM388" s="141"/>
      <c r="OVN388" s="141"/>
      <c r="OVO388" s="141"/>
      <c r="OVP388" s="141"/>
      <c r="OVQ388" s="141"/>
      <c r="OVR388" s="141"/>
      <c r="OVS388" s="141"/>
      <c r="OVT388" s="141"/>
      <c r="OVU388" s="141"/>
      <c r="OVV388" s="141"/>
      <c r="OVW388" s="141"/>
      <c r="OVX388" s="141"/>
      <c r="OVY388" s="141"/>
      <c r="OVZ388" s="141"/>
      <c r="OWA388" s="141"/>
      <c r="OWB388" s="141"/>
      <c r="OWC388" s="141"/>
      <c r="OWD388" s="141"/>
      <c r="OWE388" s="141"/>
      <c r="OWF388" s="141"/>
      <c r="OWG388" s="141"/>
      <c r="OWH388" s="141"/>
      <c r="OWI388" s="141"/>
      <c r="OWJ388" s="141"/>
      <c r="OWK388" s="141"/>
      <c r="OWL388" s="141"/>
      <c r="OWM388" s="141"/>
      <c r="OWN388" s="141"/>
      <c r="OWO388" s="141"/>
      <c r="OWP388" s="141"/>
      <c r="OWQ388" s="141"/>
      <c r="OWR388" s="141"/>
      <c r="OWS388" s="141"/>
      <c r="OWT388" s="141"/>
      <c r="OWU388" s="141"/>
      <c r="OWV388" s="141"/>
      <c r="OWW388" s="141"/>
      <c r="OWX388" s="141"/>
      <c r="OWY388" s="141"/>
      <c r="OWZ388" s="141"/>
      <c r="OXA388" s="141"/>
      <c r="OXB388" s="141"/>
      <c r="OXC388" s="141"/>
      <c r="OXD388" s="141"/>
      <c r="OXE388" s="141"/>
      <c r="OXF388" s="141"/>
      <c r="OXG388" s="141"/>
      <c r="OXH388" s="141"/>
      <c r="OXI388" s="141"/>
      <c r="OXJ388" s="141"/>
      <c r="OXK388" s="141"/>
      <c r="OXL388" s="141"/>
      <c r="OXM388" s="141"/>
      <c r="OXN388" s="141"/>
      <c r="OXO388" s="141"/>
      <c r="OXP388" s="141"/>
      <c r="OXQ388" s="141"/>
      <c r="OXR388" s="141"/>
      <c r="OXS388" s="141"/>
      <c r="OXT388" s="141"/>
      <c r="OXU388" s="141"/>
      <c r="OXV388" s="141"/>
      <c r="OXW388" s="141"/>
      <c r="OXX388" s="141"/>
      <c r="OXY388" s="141"/>
      <c r="OXZ388" s="141"/>
      <c r="OYA388" s="141"/>
      <c r="OYB388" s="141"/>
      <c r="OYC388" s="141"/>
      <c r="OYD388" s="141"/>
      <c r="OYE388" s="141"/>
      <c r="OYF388" s="141"/>
      <c r="OYG388" s="141"/>
      <c r="OYH388" s="141"/>
      <c r="OYI388" s="141"/>
      <c r="OYJ388" s="141"/>
      <c r="OYK388" s="141"/>
      <c r="OYL388" s="141"/>
      <c r="OYM388" s="141"/>
      <c r="OYN388" s="141"/>
      <c r="OYO388" s="141"/>
      <c r="OYP388" s="141"/>
      <c r="OYQ388" s="141"/>
      <c r="OYR388" s="141"/>
      <c r="OYS388" s="141"/>
      <c r="OYT388" s="141"/>
      <c r="OYU388" s="141"/>
      <c r="OYV388" s="141"/>
      <c r="OYW388" s="141"/>
      <c r="OYX388" s="141"/>
      <c r="OYY388" s="141"/>
      <c r="OYZ388" s="141"/>
      <c r="OZA388" s="141"/>
      <c r="OZB388" s="141"/>
      <c r="OZC388" s="141"/>
      <c r="OZD388" s="141"/>
      <c r="OZE388" s="141"/>
      <c r="OZF388" s="141"/>
      <c r="OZG388" s="141"/>
      <c r="OZH388" s="141"/>
      <c r="OZI388" s="141"/>
      <c r="OZJ388" s="141"/>
      <c r="OZK388" s="141"/>
      <c r="OZL388" s="141"/>
      <c r="OZM388" s="141"/>
      <c r="OZN388" s="141"/>
      <c r="OZO388" s="141"/>
      <c r="OZP388" s="141"/>
      <c r="OZQ388" s="141"/>
      <c r="OZR388" s="141"/>
      <c r="OZS388" s="141"/>
      <c r="OZT388" s="141"/>
      <c r="OZU388" s="141"/>
      <c r="OZV388" s="141"/>
      <c r="OZW388" s="141"/>
      <c r="OZX388" s="141"/>
      <c r="OZY388" s="141"/>
      <c r="OZZ388" s="141"/>
      <c r="PAA388" s="141"/>
      <c r="PAB388" s="141"/>
      <c r="PAC388" s="141"/>
      <c r="PAD388" s="141"/>
      <c r="PAE388" s="141"/>
      <c r="PAF388" s="141"/>
      <c r="PAG388" s="141"/>
      <c r="PAH388" s="141"/>
      <c r="PAI388" s="141"/>
      <c r="PAJ388" s="141"/>
      <c r="PAK388" s="141"/>
      <c r="PAL388" s="141"/>
      <c r="PAM388" s="141"/>
      <c r="PAN388" s="141"/>
      <c r="PAO388" s="141"/>
      <c r="PAP388" s="141"/>
      <c r="PAQ388" s="141"/>
      <c r="PAR388" s="141"/>
      <c r="PAS388" s="141"/>
      <c r="PAT388" s="141"/>
      <c r="PAU388" s="141"/>
      <c r="PAV388" s="141"/>
      <c r="PAW388" s="141"/>
      <c r="PAX388" s="141"/>
      <c r="PAY388" s="141"/>
      <c r="PAZ388" s="141"/>
      <c r="PBA388" s="141"/>
      <c r="PBB388" s="141"/>
      <c r="PBC388" s="141"/>
      <c r="PBD388" s="141"/>
      <c r="PBE388" s="141"/>
      <c r="PBF388" s="141"/>
      <c r="PBG388" s="141"/>
      <c r="PBH388" s="141"/>
      <c r="PBI388" s="141"/>
      <c r="PBJ388" s="141"/>
      <c r="PBK388" s="141"/>
      <c r="PBL388" s="141"/>
      <c r="PBM388" s="141"/>
      <c r="PBN388" s="141"/>
      <c r="PBO388" s="141"/>
      <c r="PBP388" s="141"/>
      <c r="PBQ388" s="141"/>
      <c r="PBR388" s="141"/>
      <c r="PBS388" s="141"/>
      <c r="PBT388" s="141"/>
      <c r="PBU388" s="141"/>
      <c r="PBV388" s="141"/>
      <c r="PBW388" s="141"/>
      <c r="PBX388" s="141"/>
      <c r="PBY388" s="141"/>
      <c r="PBZ388" s="141"/>
      <c r="PCA388" s="141"/>
      <c r="PCB388" s="141"/>
      <c r="PCC388" s="141"/>
      <c r="PCD388" s="141"/>
      <c r="PCE388" s="141"/>
      <c r="PCF388" s="141"/>
      <c r="PCG388" s="141"/>
      <c r="PCH388" s="141"/>
      <c r="PCI388" s="141"/>
      <c r="PCJ388" s="141"/>
      <c r="PCK388" s="141"/>
      <c r="PCL388" s="141"/>
      <c r="PCM388" s="141"/>
      <c r="PCN388" s="141"/>
      <c r="PCO388" s="141"/>
      <c r="PCP388" s="141"/>
      <c r="PCQ388" s="141"/>
      <c r="PCR388" s="141"/>
      <c r="PCS388" s="141"/>
      <c r="PCT388" s="141"/>
      <c r="PCU388" s="141"/>
      <c r="PCV388" s="141"/>
      <c r="PCW388" s="141"/>
      <c r="PCX388" s="141"/>
      <c r="PCY388" s="141"/>
      <c r="PCZ388" s="141"/>
      <c r="PDA388" s="141"/>
      <c r="PDB388" s="141"/>
      <c r="PDC388" s="141"/>
      <c r="PDD388" s="141"/>
      <c r="PDE388" s="141"/>
      <c r="PDF388" s="141"/>
      <c r="PDG388" s="141"/>
      <c r="PDH388" s="141"/>
      <c r="PDI388" s="141"/>
      <c r="PDJ388" s="141"/>
      <c r="PDK388" s="141"/>
      <c r="PDL388" s="141"/>
      <c r="PDM388" s="141"/>
      <c r="PDN388" s="141"/>
      <c r="PDO388" s="141"/>
      <c r="PDP388" s="141"/>
      <c r="PDQ388" s="141"/>
      <c r="PDR388" s="141"/>
      <c r="PDS388" s="141"/>
      <c r="PDT388" s="141"/>
      <c r="PDU388" s="141"/>
      <c r="PDV388" s="141"/>
      <c r="PDW388" s="141"/>
      <c r="PDX388" s="141"/>
      <c r="PDY388" s="141"/>
      <c r="PDZ388" s="141"/>
      <c r="PEA388" s="141"/>
      <c r="PEB388" s="141"/>
      <c r="PEC388" s="141"/>
      <c r="PED388" s="141"/>
      <c r="PEE388" s="141"/>
      <c r="PEF388" s="141"/>
      <c r="PEG388" s="141"/>
      <c r="PEH388" s="141"/>
      <c r="PEI388" s="141"/>
      <c r="PEJ388" s="141"/>
      <c r="PEK388" s="141"/>
      <c r="PEL388" s="141"/>
      <c r="PEM388" s="141"/>
      <c r="PEN388" s="141"/>
      <c r="PEO388" s="141"/>
      <c r="PEP388" s="141"/>
      <c r="PEQ388" s="141"/>
      <c r="PER388" s="141"/>
      <c r="PES388" s="141"/>
      <c r="PET388" s="141"/>
      <c r="PEU388" s="141"/>
      <c r="PEV388" s="141"/>
      <c r="PEW388" s="141"/>
      <c r="PEX388" s="141"/>
      <c r="PEY388" s="141"/>
      <c r="PEZ388" s="141"/>
      <c r="PFA388" s="141"/>
      <c r="PFB388" s="141"/>
      <c r="PFC388" s="141"/>
      <c r="PFD388" s="141"/>
      <c r="PFE388" s="141"/>
      <c r="PFF388" s="141"/>
      <c r="PFG388" s="141"/>
      <c r="PFH388" s="141"/>
      <c r="PFI388" s="141"/>
      <c r="PFJ388" s="141"/>
      <c r="PFK388" s="141"/>
      <c r="PFL388" s="141"/>
      <c r="PFM388" s="141"/>
      <c r="PFN388" s="141"/>
      <c r="PFO388" s="141"/>
      <c r="PFP388" s="141"/>
      <c r="PFQ388" s="141"/>
      <c r="PFR388" s="141"/>
      <c r="PFS388" s="141"/>
      <c r="PFT388" s="141"/>
      <c r="PFU388" s="141"/>
      <c r="PFV388" s="141"/>
      <c r="PFW388" s="141"/>
      <c r="PFX388" s="141"/>
      <c r="PFY388" s="141"/>
      <c r="PFZ388" s="141"/>
      <c r="PGA388" s="141"/>
      <c r="PGB388" s="141"/>
      <c r="PGC388" s="141"/>
      <c r="PGD388" s="141"/>
      <c r="PGE388" s="141"/>
      <c r="PGF388" s="141"/>
      <c r="PGG388" s="141"/>
      <c r="PGH388" s="141"/>
      <c r="PGI388" s="141"/>
      <c r="PGJ388" s="141"/>
      <c r="PGK388" s="141"/>
      <c r="PGL388" s="141"/>
      <c r="PGM388" s="141"/>
      <c r="PGN388" s="141"/>
      <c r="PGO388" s="141"/>
      <c r="PGP388" s="141"/>
      <c r="PGQ388" s="141"/>
      <c r="PGR388" s="141"/>
      <c r="PGS388" s="141"/>
      <c r="PGT388" s="141"/>
      <c r="PGU388" s="141"/>
      <c r="PGV388" s="141"/>
      <c r="PGW388" s="141"/>
      <c r="PGX388" s="141"/>
      <c r="PGY388" s="141"/>
      <c r="PGZ388" s="141"/>
      <c r="PHA388" s="141"/>
      <c r="PHB388" s="141"/>
      <c r="PHC388" s="141"/>
      <c r="PHD388" s="141"/>
      <c r="PHE388" s="141"/>
      <c r="PHF388" s="141"/>
      <c r="PHG388" s="141"/>
      <c r="PHH388" s="141"/>
      <c r="PHI388" s="141"/>
      <c r="PHJ388" s="141"/>
      <c r="PHK388" s="141"/>
      <c r="PHL388" s="141"/>
      <c r="PHM388" s="141"/>
      <c r="PHN388" s="141"/>
      <c r="PHO388" s="141"/>
      <c r="PHP388" s="141"/>
      <c r="PHQ388" s="141"/>
      <c r="PHR388" s="141"/>
      <c r="PHS388" s="141"/>
      <c r="PHT388" s="141"/>
      <c r="PHU388" s="141"/>
      <c r="PHV388" s="141"/>
      <c r="PHW388" s="141"/>
      <c r="PHX388" s="141"/>
      <c r="PHY388" s="141"/>
      <c r="PHZ388" s="141"/>
      <c r="PIA388" s="141"/>
      <c r="PIB388" s="141"/>
      <c r="PIC388" s="141"/>
      <c r="PID388" s="141"/>
      <c r="PIE388" s="141"/>
      <c r="PIF388" s="141"/>
      <c r="PIG388" s="141"/>
      <c r="PIH388" s="141"/>
      <c r="PII388" s="141"/>
      <c r="PIJ388" s="141"/>
      <c r="PIK388" s="141"/>
      <c r="PIL388" s="141"/>
      <c r="PIM388" s="141"/>
      <c r="PIN388" s="141"/>
      <c r="PIO388" s="141"/>
      <c r="PIP388" s="141"/>
      <c r="PIQ388" s="141"/>
      <c r="PIR388" s="141"/>
      <c r="PIS388" s="141"/>
      <c r="PIT388" s="141"/>
      <c r="PIU388" s="141"/>
      <c r="PIV388" s="141"/>
      <c r="PIW388" s="141"/>
      <c r="PIX388" s="141"/>
      <c r="PIY388" s="141"/>
      <c r="PIZ388" s="141"/>
      <c r="PJA388" s="141"/>
      <c r="PJB388" s="141"/>
      <c r="PJC388" s="141"/>
      <c r="PJD388" s="141"/>
      <c r="PJE388" s="141"/>
      <c r="PJF388" s="141"/>
      <c r="PJG388" s="141"/>
      <c r="PJH388" s="141"/>
      <c r="PJI388" s="141"/>
      <c r="PJJ388" s="141"/>
      <c r="PJK388" s="141"/>
      <c r="PJL388" s="141"/>
      <c r="PJM388" s="141"/>
      <c r="PJN388" s="141"/>
      <c r="PJO388" s="141"/>
      <c r="PJP388" s="141"/>
      <c r="PJQ388" s="141"/>
      <c r="PJR388" s="141"/>
      <c r="PJS388" s="141"/>
      <c r="PJT388" s="141"/>
      <c r="PJU388" s="141"/>
      <c r="PJV388" s="141"/>
      <c r="PJW388" s="141"/>
      <c r="PJX388" s="141"/>
      <c r="PJY388" s="141"/>
      <c r="PJZ388" s="141"/>
      <c r="PKA388" s="141"/>
      <c r="PKB388" s="141"/>
      <c r="PKC388" s="141"/>
      <c r="PKD388" s="141"/>
      <c r="PKE388" s="141"/>
      <c r="PKF388" s="141"/>
      <c r="PKG388" s="141"/>
      <c r="PKH388" s="141"/>
      <c r="PKI388" s="141"/>
      <c r="PKJ388" s="141"/>
      <c r="PKK388" s="141"/>
      <c r="PKL388" s="141"/>
      <c r="PKM388" s="141"/>
      <c r="PKN388" s="141"/>
      <c r="PKO388" s="141"/>
      <c r="PKP388" s="141"/>
      <c r="PKQ388" s="141"/>
      <c r="PKR388" s="141"/>
      <c r="PKS388" s="141"/>
      <c r="PKT388" s="141"/>
      <c r="PKU388" s="141"/>
      <c r="PKV388" s="141"/>
      <c r="PKW388" s="141"/>
      <c r="PKX388" s="141"/>
      <c r="PKY388" s="141"/>
      <c r="PKZ388" s="141"/>
      <c r="PLA388" s="141"/>
      <c r="PLB388" s="141"/>
      <c r="PLC388" s="141"/>
      <c r="PLD388" s="141"/>
      <c r="PLE388" s="141"/>
      <c r="PLF388" s="141"/>
      <c r="PLG388" s="141"/>
      <c r="PLH388" s="141"/>
      <c r="PLI388" s="141"/>
      <c r="PLJ388" s="141"/>
      <c r="PLK388" s="141"/>
      <c r="PLL388" s="141"/>
      <c r="PLM388" s="141"/>
      <c r="PLN388" s="141"/>
      <c r="PLO388" s="141"/>
      <c r="PLP388" s="141"/>
      <c r="PLQ388" s="141"/>
      <c r="PLR388" s="141"/>
      <c r="PLS388" s="141"/>
      <c r="PLT388" s="141"/>
      <c r="PLU388" s="141"/>
      <c r="PLV388" s="141"/>
      <c r="PLW388" s="141"/>
      <c r="PLX388" s="141"/>
      <c r="PLY388" s="141"/>
      <c r="PLZ388" s="141"/>
      <c r="PMA388" s="141"/>
      <c r="PMB388" s="141"/>
      <c r="PMC388" s="141"/>
      <c r="PMD388" s="141"/>
      <c r="PME388" s="141"/>
      <c r="PMF388" s="141"/>
      <c r="PMG388" s="141"/>
      <c r="PMH388" s="141"/>
      <c r="PMI388" s="141"/>
      <c r="PMJ388" s="141"/>
      <c r="PMK388" s="141"/>
      <c r="PML388" s="141"/>
      <c r="PMM388" s="141"/>
      <c r="PMN388" s="141"/>
      <c r="PMO388" s="141"/>
      <c r="PMP388" s="141"/>
      <c r="PMQ388" s="141"/>
      <c r="PMR388" s="141"/>
      <c r="PMS388" s="141"/>
      <c r="PMT388" s="141"/>
      <c r="PMU388" s="141"/>
      <c r="PMV388" s="141"/>
      <c r="PMW388" s="141"/>
      <c r="PMX388" s="141"/>
      <c r="PMY388" s="141"/>
      <c r="PMZ388" s="141"/>
      <c r="PNA388" s="141"/>
      <c r="PNB388" s="141"/>
      <c r="PNC388" s="141"/>
      <c r="PND388" s="141"/>
      <c r="PNE388" s="141"/>
      <c r="PNF388" s="141"/>
      <c r="PNG388" s="141"/>
      <c r="PNH388" s="141"/>
      <c r="PNI388" s="141"/>
      <c r="PNJ388" s="141"/>
      <c r="PNK388" s="141"/>
      <c r="PNL388" s="141"/>
      <c r="PNM388" s="141"/>
      <c r="PNN388" s="141"/>
      <c r="PNO388" s="141"/>
      <c r="PNP388" s="141"/>
      <c r="PNQ388" s="141"/>
      <c r="PNR388" s="141"/>
      <c r="PNS388" s="141"/>
      <c r="PNT388" s="141"/>
      <c r="PNU388" s="141"/>
      <c r="PNV388" s="141"/>
      <c r="PNW388" s="141"/>
      <c r="PNX388" s="141"/>
      <c r="PNY388" s="141"/>
      <c r="PNZ388" s="141"/>
      <c r="POA388" s="141"/>
      <c r="POB388" s="141"/>
      <c r="POC388" s="141"/>
      <c r="POD388" s="141"/>
      <c r="POE388" s="141"/>
      <c r="POF388" s="141"/>
      <c r="POG388" s="141"/>
      <c r="POH388" s="141"/>
      <c r="POI388" s="141"/>
      <c r="POJ388" s="141"/>
      <c r="POK388" s="141"/>
      <c r="POL388" s="141"/>
      <c r="POM388" s="141"/>
      <c r="PON388" s="141"/>
      <c r="POO388" s="141"/>
      <c r="POP388" s="141"/>
      <c r="POQ388" s="141"/>
      <c r="POR388" s="141"/>
      <c r="POS388" s="141"/>
      <c r="POT388" s="141"/>
      <c r="POU388" s="141"/>
      <c r="POV388" s="141"/>
      <c r="POW388" s="141"/>
      <c r="POX388" s="141"/>
      <c r="POY388" s="141"/>
      <c r="POZ388" s="141"/>
      <c r="PPA388" s="141"/>
      <c r="PPB388" s="141"/>
      <c r="PPC388" s="141"/>
      <c r="PPD388" s="141"/>
      <c r="PPE388" s="141"/>
      <c r="PPF388" s="141"/>
      <c r="PPG388" s="141"/>
      <c r="PPH388" s="141"/>
      <c r="PPI388" s="141"/>
      <c r="PPJ388" s="141"/>
      <c r="PPK388" s="141"/>
      <c r="PPL388" s="141"/>
      <c r="PPM388" s="141"/>
      <c r="PPN388" s="141"/>
      <c r="PPO388" s="141"/>
      <c r="PPP388" s="141"/>
      <c r="PPQ388" s="141"/>
      <c r="PPR388" s="141"/>
      <c r="PPS388" s="141"/>
      <c r="PPT388" s="141"/>
      <c r="PPU388" s="141"/>
      <c r="PPV388" s="141"/>
      <c r="PPW388" s="141"/>
      <c r="PPX388" s="141"/>
      <c r="PPY388" s="141"/>
      <c r="PPZ388" s="141"/>
      <c r="PQA388" s="141"/>
      <c r="PQB388" s="141"/>
      <c r="PQC388" s="141"/>
      <c r="PQD388" s="141"/>
      <c r="PQE388" s="141"/>
      <c r="PQF388" s="141"/>
      <c r="PQG388" s="141"/>
      <c r="PQH388" s="141"/>
      <c r="PQI388" s="141"/>
      <c r="PQJ388" s="141"/>
      <c r="PQK388" s="141"/>
      <c r="PQL388" s="141"/>
      <c r="PQM388" s="141"/>
      <c r="PQN388" s="141"/>
      <c r="PQO388" s="141"/>
      <c r="PQP388" s="141"/>
      <c r="PQQ388" s="141"/>
      <c r="PQR388" s="141"/>
      <c r="PQS388" s="141"/>
      <c r="PQT388" s="141"/>
      <c r="PQU388" s="141"/>
      <c r="PQV388" s="141"/>
      <c r="PQW388" s="141"/>
      <c r="PQX388" s="141"/>
      <c r="PQY388" s="141"/>
      <c r="PQZ388" s="141"/>
      <c r="PRA388" s="141"/>
      <c r="PRB388" s="141"/>
      <c r="PRC388" s="141"/>
      <c r="PRD388" s="141"/>
      <c r="PRE388" s="141"/>
      <c r="PRF388" s="141"/>
      <c r="PRG388" s="141"/>
      <c r="PRH388" s="141"/>
      <c r="PRI388" s="141"/>
      <c r="PRJ388" s="141"/>
      <c r="PRK388" s="141"/>
      <c r="PRL388" s="141"/>
      <c r="PRM388" s="141"/>
      <c r="PRN388" s="141"/>
      <c r="PRO388" s="141"/>
      <c r="PRP388" s="141"/>
      <c r="PRQ388" s="141"/>
      <c r="PRR388" s="141"/>
      <c r="PRS388" s="141"/>
      <c r="PRT388" s="141"/>
      <c r="PRU388" s="141"/>
      <c r="PRV388" s="141"/>
      <c r="PRW388" s="141"/>
      <c r="PRX388" s="141"/>
      <c r="PRY388" s="141"/>
      <c r="PRZ388" s="141"/>
      <c r="PSA388" s="141"/>
      <c r="PSB388" s="141"/>
      <c r="PSC388" s="141"/>
      <c r="PSD388" s="141"/>
      <c r="PSE388" s="141"/>
      <c r="PSF388" s="141"/>
      <c r="PSG388" s="141"/>
      <c r="PSH388" s="141"/>
      <c r="PSI388" s="141"/>
      <c r="PSJ388" s="141"/>
      <c r="PSK388" s="141"/>
      <c r="PSL388" s="141"/>
      <c r="PSM388" s="141"/>
      <c r="PSN388" s="141"/>
      <c r="PSO388" s="141"/>
      <c r="PSP388" s="141"/>
      <c r="PSQ388" s="141"/>
      <c r="PSR388" s="141"/>
      <c r="PSS388" s="141"/>
      <c r="PST388" s="141"/>
      <c r="PSU388" s="141"/>
      <c r="PSV388" s="141"/>
      <c r="PSW388" s="141"/>
      <c r="PSX388" s="141"/>
      <c r="PSY388" s="141"/>
      <c r="PSZ388" s="141"/>
      <c r="PTA388" s="141"/>
      <c r="PTB388" s="141"/>
      <c r="PTC388" s="141"/>
      <c r="PTD388" s="141"/>
      <c r="PTE388" s="141"/>
      <c r="PTF388" s="141"/>
      <c r="PTG388" s="141"/>
      <c r="PTH388" s="141"/>
      <c r="PTI388" s="141"/>
      <c r="PTJ388" s="141"/>
      <c r="PTK388" s="141"/>
      <c r="PTL388" s="141"/>
      <c r="PTM388" s="141"/>
      <c r="PTN388" s="141"/>
      <c r="PTO388" s="141"/>
      <c r="PTP388" s="141"/>
      <c r="PTQ388" s="141"/>
      <c r="PTR388" s="141"/>
      <c r="PTS388" s="141"/>
      <c r="PTT388" s="141"/>
      <c r="PTU388" s="141"/>
      <c r="PTV388" s="141"/>
      <c r="PTW388" s="141"/>
      <c r="PTX388" s="141"/>
      <c r="PTY388" s="141"/>
      <c r="PTZ388" s="141"/>
      <c r="PUA388" s="141"/>
      <c r="PUB388" s="141"/>
      <c r="PUC388" s="141"/>
      <c r="PUD388" s="141"/>
      <c r="PUE388" s="141"/>
      <c r="PUF388" s="141"/>
      <c r="PUG388" s="141"/>
      <c r="PUH388" s="141"/>
      <c r="PUI388" s="141"/>
      <c r="PUJ388" s="141"/>
      <c r="PUK388" s="141"/>
      <c r="PUL388" s="141"/>
      <c r="PUM388" s="141"/>
      <c r="PUN388" s="141"/>
      <c r="PUO388" s="141"/>
      <c r="PUP388" s="141"/>
      <c r="PUQ388" s="141"/>
      <c r="PUR388" s="141"/>
      <c r="PUS388" s="141"/>
      <c r="PUT388" s="141"/>
      <c r="PUU388" s="141"/>
      <c r="PUV388" s="141"/>
      <c r="PUW388" s="141"/>
      <c r="PUX388" s="141"/>
      <c r="PUY388" s="141"/>
      <c r="PUZ388" s="141"/>
      <c r="PVA388" s="141"/>
      <c r="PVB388" s="141"/>
      <c r="PVC388" s="141"/>
      <c r="PVD388" s="141"/>
      <c r="PVE388" s="141"/>
      <c r="PVF388" s="141"/>
      <c r="PVG388" s="141"/>
      <c r="PVH388" s="141"/>
      <c r="PVI388" s="141"/>
      <c r="PVJ388" s="141"/>
      <c r="PVK388" s="141"/>
      <c r="PVL388" s="141"/>
      <c r="PVM388" s="141"/>
      <c r="PVN388" s="141"/>
      <c r="PVO388" s="141"/>
      <c r="PVP388" s="141"/>
      <c r="PVQ388" s="141"/>
      <c r="PVR388" s="141"/>
      <c r="PVS388" s="141"/>
      <c r="PVT388" s="141"/>
      <c r="PVU388" s="141"/>
      <c r="PVV388" s="141"/>
      <c r="PVW388" s="141"/>
      <c r="PVX388" s="141"/>
      <c r="PVY388" s="141"/>
      <c r="PVZ388" s="141"/>
      <c r="PWA388" s="141"/>
      <c r="PWB388" s="141"/>
      <c r="PWC388" s="141"/>
      <c r="PWD388" s="141"/>
      <c r="PWE388" s="141"/>
      <c r="PWF388" s="141"/>
      <c r="PWG388" s="141"/>
      <c r="PWH388" s="141"/>
      <c r="PWI388" s="141"/>
      <c r="PWJ388" s="141"/>
      <c r="PWK388" s="141"/>
      <c r="PWL388" s="141"/>
      <c r="PWM388" s="141"/>
      <c r="PWN388" s="141"/>
      <c r="PWO388" s="141"/>
      <c r="PWP388" s="141"/>
      <c r="PWQ388" s="141"/>
      <c r="PWR388" s="141"/>
      <c r="PWS388" s="141"/>
      <c r="PWT388" s="141"/>
      <c r="PWU388" s="141"/>
      <c r="PWV388" s="141"/>
      <c r="PWW388" s="141"/>
      <c r="PWX388" s="141"/>
      <c r="PWY388" s="141"/>
      <c r="PWZ388" s="141"/>
      <c r="PXA388" s="141"/>
      <c r="PXB388" s="141"/>
      <c r="PXC388" s="141"/>
      <c r="PXD388" s="141"/>
      <c r="PXE388" s="141"/>
      <c r="PXF388" s="141"/>
      <c r="PXG388" s="141"/>
      <c r="PXH388" s="141"/>
      <c r="PXI388" s="141"/>
      <c r="PXJ388" s="141"/>
      <c r="PXK388" s="141"/>
      <c r="PXL388" s="141"/>
      <c r="PXM388" s="141"/>
      <c r="PXN388" s="141"/>
      <c r="PXO388" s="141"/>
      <c r="PXP388" s="141"/>
      <c r="PXQ388" s="141"/>
      <c r="PXR388" s="141"/>
      <c r="PXS388" s="141"/>
      <c r="PXT388" s="141"/>
      <c r="PXU388" s="141"/>
      <c r="PXV388" s="141"/>
      <c r="PXW388" s="141"/>
      <c r="PXX388" s="141"/>
      <c r="PXY388" s="141"/>
      <c r="PXZ388" s="141"/>
      <c r="PYA388" s="141"/>
      <c r="PYB388" s="141"/>
      <c r="PYC388" s="141"/>
      <c r="PYD388" s="141"/>
      <c r="PYE388" s="141"/>
      <c r="PYF388" s="141"/>
      <c r="PYG388" s="141"/>
      <c r="PYH388" s="141"/>
      <c r="PYI388" s="141"/>
      <c r="PYJ388" s="141"/>
      <c r="PYK388" s="141"/>
      <c r="PYL388" s="141"/>
      <c r="PYM388" s="141"/>
      <c r="PYN388" s="141"/>
      <c r="PYO388" s="141"/>
      <c r="PYP388" s="141"/>
      <c r="PYQ388" s="141"/>
      <c r="PYR388" s="141"/>
      <c r="PYS388" s="141"/>
      <c r="PYT388" s="141"/>
      <c r="PYU388" s="141"/>
      <c r="PYV388" s="141"/>
      <c r="PYW388" s="141"/>
      <c r="PYX388" s="141"/>
      <c r="PYY388" s="141"/>
      <c r="PYZ388" s="141"/>
      <c r="PZA388" s="141"/>
      <c r="PZB388" s="141"/>
      <c r="PZC388" s="141"/>
      <c r="PZD388" s="141"/>
      <c r="PZE388" s="141"/>
      <c r="PZF388" s="141"/>
      <c r="PZG388" s="141"/>
      <c r="PZH388" s="141"/>
      <c r="PZI388" s="141"/>
      <c r="PZJ388" s="141"/>
      <c r="PZK388" s="141"/>
      <c r="PZL388" s="141"/>
      <c r="PZM388" s="141"/>
      <c r="PZN388" s="141"/>
      <c r="PZO388" s="141"/>
      <c r="PZP388" s="141"/>
      <c r="PZQ388" s="141"/>
      <c r="PZR388" s="141"/>
      <c r="PZS388" s="141"/>
      <c r="PZT388" s="141"/>
      <c r="PZU388" s="141"/>
      <c r="PZV388" s="141"/>
      <c r="PZW388" s="141"/>
      <c r="PZX388" s="141"/>
      <c r="PZY388" s="141"/>
      <c r="PZZ388" s="141"/>
      <c r="QAA388" s="141"/>
      <c r="QAB388" s="141"/>
      <c r="QAC388" s="141"/>
      <c r="QAD388" s="141"/>
      <c r="QAE388" s="141"/>
      <c r="QAF388" s="141"/>
      <c r="QAG388" s="141"/>
      <c r="QAH388" s="141"/>
      <c r="QAI388" s="141"/>
      <c r="QAJ388" s="141"/>
      <c r="QAK388" s="141"/>
      <c r="QAL388" s="141"/>
      <c r="QAM388" s="141"/>
      <c r="QAN388" s="141"/>
      <c r="QAO388" s="141"/>
      <c r="QAP388" s="141"/>
      <c r="QAQ388" s="141"/>
      <c r="QAR388" s="141"/>
      <c r="QAS388" s="141"/>
      <c r="QAT388" s="141"/>
      <c r="QAU388" s="141"/>
      <c r="QAV388" s="141"/>
      <c r="QAW388" s="141"/>
      <c r="QAX388" s="141"/>
      <c r="QAY388" s="141"/>
      <c r="QAZ388" s="141"/>
      <c r="QBA388" s="141"/>
      <c r="QBB388" s="141"/>
      <c r="QBC388" s="141"/>
      <c r="QBD388" s="141"/>
      <c r="QBE388" s="141"/>
      <c r="QBF388" s="141"/>
      <c r="QBG388" s="141"/>
      <c r="QBH388" s="141"/>
      <c r="QBI388" s="141"/>
      <c r="QBJ388" s="141"/>
      <c r="QBK388" s="141"/>
      <c r="QBL388" s="141"/>
      <c r="QBM388" s="141"/>
      <c r="QBN388" s="141"/>
      <c r="QBO388" s="141"/>
      <c r="QBP388" s="141"/>
      <c r="QBQ388" s="141"/>
      <c r="QBR388" s="141"/>
      <c r="QBS388" s="141"/>
      <c r="QBT388" s="141"/>
      <c r="QBU388" s="141"/>
      <c r="QBV388" s="141"/>
      <c r="QBW388" s="141"/>
      <c r="QBX388" s="141"/>
      <c r="QBY388" s="141"/>
      <c r="QBZ388" s="141"/>
      <c r="QCA388" s="141"/>
      <c r="QCB388" s="141"/>
      <c r="QCC388" s="141"/>
      <c r="QCD388" s="141"/>
      <c r="QCE388" s="141"/>
      <c r="QCF388" s="141"/>
      <c r="QCG388" s="141"/>
      <c r="QCH388" s="141"/>
      <c r="QCI388" s="141"/>
      <c r="QCJ388" s="141"/>
      <c r="QCK388" s="141"/>
      <c r="QCL388" s="141"/>
      <c r="QCM388" s="141"/>
      <c r="QCN388" s="141"/>
      <c r="QCO388" s="141"/>
      <c r="QCP388" s="141"/>
      <c r="QCQ388" s="141"/>
      <c r="QCR388" s="141"/>
      <c r="QCS388" s="141"/>
      <c r="QCT388" s="141"/>
      <c r="QCU388" s="141"/>
      <c r="QCV388" s="141"/>
      <c r="QCW388" s="141"/>
      <c r="QCX388" s="141"/>
      <c r="QCY388" s="141"/>
      <c r="QCZ388" s="141"/>
      <c r="QDA388" s="141"/>
      <c r="QDB388" s="141"/>
      <c r="QDC388" s="141"/>
      <c r="QDD388" s="141"/>
      <c r="QDE388" s="141"/>
      <c r="QDF388" s="141"/>
      <c r="QDG388" s="141"/>
      <c r="QDH388" s="141"/>
      <c r="QDI388" s="141"/>
      <c r="QDJ388" s="141"/>
      <c r="QDK388" s="141"/>
      <c r="QDL388" s="141"/>
      <c r="QDM388" s="141"/>
      <c r="QDN388" s="141"/>
      <c r="QDO388" s="141"/>
      <c r="QDP388" s="141"/>
      <c r="QDQ388" s="141"/>
      <c r="QDR388" s="141"/>
      <c r="QDS388" s="141"/>
      <c r="QDT388" s="141"/>
      <c r="QDU388" s="141"/>
      <c r="QDV388" s="141"/>
      <c r="QDW388" s="141"/>
      <c r="QDX388" s="141"/>
      <c r="QDY388" s="141"/>
      <c r="QDZ388" s="141"/>
      <c r="QEA388" s="141"/>
      <c r="QEB388" s="141"/>
      <c r="QEC388" s="141"/>
      <c r="QED388" s="141"/>
      <c r="QEE388" s="141"/>
      <c r="QEF388" s="141"/>
      <c r="QEG388" s="141"/>
      <c r="QEH388" s="141"/>
      <c r="QEI388" s="141"/>
      <c r="QEJ388" s="141"/>
      <c r="QEK388" s="141"/>
      <c r="QEL388" s="141"/>
      <c r="QEM388" s="141"/>
      <c r="QEN388" s="141"/>
      <c r="QEO388" s="141"/>
      <c r="QEP388" s="141"/>
      <c r="QEQ388" s="141"/>
      <c r="QER388" s="141"/>
      <c r="QES388" s="141"/>
      <c r="QET388" s="141"/>
      <c r="QEU388" s="141"/>
      <c r="QEV388" s="141"/>
      <c r="QEW388" s="141"/>
      <c r="QEX388" s="141"/>
      <c r="QEY388" s="141"/>
      <c r="QEZ388" s="141"/>
      <c r="QFA388" s="141"/>
      <c r="QFB388" s="141"/>
      <c r="QFC388" s="141"/>
      <c r="QFD388" s="141"/>
      <c r="QFE388" s="141"/>
      <c r="QFF388" s="141"/>
      <c r="QFG388" s="141"/>
      <c r="QFH388" s="141"/>
      <c r="QFI388" s="141"/>
      <c r="QFJ388" s="141"/>
      <c r="QFK388" s="141"/>
      <c r="QFL388" s="141"/>
      <c r="QFM388" s="141"/>
      <c r="QFN388" s="141"/>
      <c r="QFO388" s="141"/>
      <c r="QFP388" s="141"/>
      <c r="QFQ388" s="141"/>
      <c r="QFR388" s="141"/>
      <c r="QFS388" s="141"/>
      <c r="QFT388" s="141"/>
      <c r="QFU388" s="141"/>
      <c r="QFV388" s="141"/>
      <c r="QFW388" s="141"/>
      <c r="QFX388" s="141"/>
      <c r="QFY388" s="141"/>
      <c r="QFZ388" s="141"/>
      <c r="QGA388" s="141"/>
      <c r="QGB388" s="141"/>
      <c r="QGC388" s="141"/>
      <c r="QGD388" s="141"/>
      <c r="QGE388" s="141"/>
      <c r="QGF388" s="141"/>
      <c r="QGG388" s="141"/>
      <c r="QGH388" s="141"/>
      <c r="QGI388" s="141"/>
      <c r="QGJ388" s="141"/>
      <c r="QGK388" s="141"/>
      <c r="QGL388" s="141"/>
      <c r="QGM388" s="141"/>
      <c r="QGN388" s="141"/>
      <c r="QGO388" s="141"/>
      <c r="QGP388" s="141"/>
      <c r="QGQ388" s="141"/>
      <c r="QGR388" s="141"/>
      <c r="QGS388" s="141"/>
      <c r="QGT388" s="141"/>
      <c r="QGU388" s="141"/>
      <c r="QGV388" s="141"/>
      <c r="QGW388" s="141"/>
      <c r="QGX388" s="141"/>
      <c r="QGY388" s="141"/>
      <c r="QGZ388" s="141"/>
      <c r="QHA388" s="141"/>
      <c r="QHB388" s="141"/>
      <c r="QHC388" s="141"/>
      <c r="QHD388" s="141"/>
      <c r="QHE388" s="141"/>
      <c r="QHF388" s="141"/>
      <c r="QHG388" s="141"/>
      <c r="QHH388" s="141"/>
      <c r="QHI388" s="141"/>
      <c r="QHJ388" s="141"/>
      <c r="QHK388" s="141"/>
      <c r="QHL388" s="141"/>
      <c r="QHM388" s="141"/>
      <c r="QHN388" s="141"/>
      <c r="QHO388" s="141"/>
      <c r="QHP388" s="141"/>
      <c r="QHQ388" s="141"/>
      <c r="QHR388" s="141"/>
      <c r="QHS388" s="141"/>
      <c r="QHT388" s="141"/>
      <c r="QHU388" s="141"/>
      <c r="QHV388" s="141"/>
      <c r="QHW388" s="141"/>
      <c r="QHX388" s="141"/>
      <c r="QHY388" s="141"/>
      <c r="QHZ388" s="141"/>
      <c r="QIA388" s="141"/>
      <c r="QIB388" s="141"/>
      <c r="QIC388" s="141"/>
      <c r="QID388" s="141"/>
      <c r="QIE388" s="141"/>
      <c r="QIF388" s="141"/>
      <c r="QIG388" s="141"/>
      <c r="QIH388" s="141"/>
      <c r="QII388" s="141"/>
      <c r="QIJ388" s="141"/>
      <c r="QIK388" s="141"/>
      <c r="QIL388" s="141"/>
      <c r="QIM388" s="141"/>
      <c r="QIN388" s="141"/>
      <c r="QIO388" s="141"/>
      <c r="QIP388" s="141"/>
      <c r="QIQ388" s="141"/>
      <c r="QIR388" s="141"/>
      <c r="QIS388" s="141"/>
      <c r="QIT388" s="141"/>
      <c r="QIU388" s="141"/>
      <c r="QIV388" s="141"/>
      <c r="QIW388" s="141"/>
      <c r="QIX388" s="141"/>
      <c r="QIY388" s="141"/>
      <c r="QIZ388" s="141"/>
      <c r="QJA388" s="141"/>
      <c r="QJB388" s="141"/>
      <c r="QJC388" s="141"/>
      <c r="QJD388" s="141"/>
      <c r="QJE388" s="141"/>
      <c r="QJF388" s="141"/>
      <c r="QJG388" s="141"/>
      <c r="QJH388" s="141"/>
      <c r="QJI388" s="141"/>
      <c r="QJJ388" s="141"/>
      <c r="QJK388" s="141"/>
      <c r="QJL388" s="141"/>
      <c r="QJM388" s="141"/>
      <c r="QJN388" s="141"/>
      <c r="QJO388" s="141"/>
      <c r="QJP388" s="141"/>
      <c r="QJQ388" s="141"/>
      <c r="QJR388" s="141"/>
      <c r="QJS388" s="141"/>
      <c r="QJT388" s="141"/>
      <c r="QJU388" s="141"/>
      <c r="QJV388" s="141"/>
      <c r="QJW388" s="141"/>
      <c r="QJX388" s="141"/>
      <c r="QJY388" s="141"/>
      <c r="QJZ388" s="141"/>
      <c r="QKA388" s="141"/>
      <c r="QKB388" s="141"/>
      <c r="QKC388" s="141"/>
      <c r="QKD388" s="141"/>
      <c r="QKE388" s="141"/>
      <c r="QKF388" s="141"/>
      <c r="QKG388" s="141"/>
      <c r="QKH388" s="141"/>
      <c r="QKI388" s="141"/>
      <c r="QKJ388" s="141"/>
      <c r="QKK388" s="141"/>
      <c r="QKL388" s="141"/>
      <c r="QKM388" s="141"/>
      <c r="QKN388" s="141"/>
      <c r="QKO388" s="141"/>
      <c r="QKP388" s="141"/>
      <c r="QKQ388" s="141"/>
      <c r="QKR388" s="141"/>
      <c r="QKS388" s="141"/>
      <c r="QKT388" s="141"/>
      <c r="QKU388" s="141"/>
      <c r="QKV388" s="141"/>
      <c r="QKW388" s="141"/>
      <c r="QKX388" s="141"/>
      <c r="QKY388" s="141"/>
      <c r="QKZ388" s="141"/>
      <c r="QLA388" s="141"/>
      <c r="QLB388" s="141"/>
      <c r="QLC388" s="141"/>
      <c r="QLD388" s="141"/>
      <c r="QLE388" s="141"/>
      <c r="QLF388" s="141"/>
      <c r="QLG388" s="141"/>
      <c r="QLH388" s="141"/>
      <c r="QLI388" s="141"/>
      <c r="QLJ388" s="141"/>
      <c r="QLK388" s="141"/>
      <c r="QLL388" s="141"/>
      <c r="QLM388" s="141"/>
      <c r="QLN388" s="141"/>
      <c r="QLO388" s="141"/>
      <c r="QLP388" s="141"/>
      <c r="QLQ388" s="141"/>
      <c r="QLR388" s="141"/>
      <c r="QLS388" s="141"/>
      <c r="QLT388" s="141"/>
      <c r="QLU388" s="141"/>
      <c r="QLV388" s="141"/>
      <c r="QLW388" s="141"/>
      <c r="QLX388" s="141"/>
      <c r="QLY388" s="141"/>
      <c r="QLZ388" s="141"/>
      <c r="QMA388" s="141"/>
      <c r="QMB388" s="141"/>
      <c r="QMC388" s="141"/>
      <c r="QMD388" s="141"/>
      <c r="QME388" s="141"/>
      <c r="QMF388" s="141"/>
      <c r="QMG388" s="141"/>
      <c r="QMH388" s="141"/>
      <c r="QMI388" s="141"/>
      <c r="QMJ388" s="141"/>
      <c r="QMK388" s="141"/>
      <c r="QML388" s="141"/>
      <c r="QMM388" s="141"/>
      <c r="QMN388" s="141"/>
      <c r="QMO388" s="141"/>
      <c r="QMP388" s="141"/>
      <c r="QMQ388" s="141"/>
      <c r="QMR388" s="141"/>
      <c r="QMS388" s="141"/>
      <c r="QMT388" s="141"/>
      <c r="QMU388" s="141"/>
      <c r="QMV388" s="141"/>
      <c r="QMW388" s="141"/>
      <c r="QMX388" s="141"/>
      <c r="QMY388" s="141"/>
      <c r="QMZ388" s="141"/>
      <c r="QNA388" s="141"/>
      <c r="QNB388" s="141"/>
      <c r="QNC388" s="141"/>
      <c r="QND388" s="141"/>
      <c r="QNE388" s="141"/>
      <c r="QNF388" s="141"/>
      <c r="QNG388" s="141"/>
      <c r="QNH388" s="141"/>
      <c r="QNI388" s="141"/>
      <c r="QNJ388" s="141"/>
      <c r="QNK388" s="141"/>
      <c r="QNL388" s="141"/>
      <c r="QNM388" s="141"/>
      <c r="QNN388" s="141"/>
      <c r="QNO388" s="141"/>
      <c r="QNP388" s="141"/>
      <c r="QNQ388" s="141"/>
      <c r="QNR388" s="141"/>
      <c r="QNS388" s="141"/>
      <c r="QNT388" s="141"/>
      <c r="QNU388" s="141"/>
      <c r="QNV388" s="141"/>
      <c r="QNW388" s="141"/>
      <c r="QNX388" s="141"/>
      <c r="QNY388" s="141"/>
      <c r="QNZ388" s="141"/>
      <c r="QOA388" s="141"/>
      <c r="QOB388" s="141"/>
      <c r="QOC388" s="141"/>
      <c r="QOD388" s="141"/>
      <c r="QOE388" s="141"/>
      <c r="QOF388" s="141"/>
      <c r="QOG388" s="141"/>
      <c r="QOH388" s="141"/>
      <c r="QOI388" s="141"/>
      <c r="QOJ388" s="141"/>
      <c r="QOK388" s="141"/>
      <c r="QOL388" s="141"/>
      <c r="QOM388" s="141"/>
      <c r="QON388" s="141"/>
      <c r="QOO388" s="141"/>
      <c r="QOP388" s="141"/>
      <c r="QOQ388" s="141"/>
      <c r="QOR388" s="141"/>
      <c r="QOS388" s="141"/>
      <c r="QOT388" s="141"/>
      <c r="QOU388" s="141"/>
      <c r="QOV388" s="141"/>
      <c r="QOW388" s="141"/>
      <c r="QOX388" s="141"/>
      <c r="QOY388" s="141"/>
      <c r="QOZ388" s="141"/>
      <c r="QPA388" s="141"/>
      <c r="QPB388" s="141"/>
      <c r="QPC388" s="141"/>
      <c r="QPD388" s="141"/>
      <c r="QPE388" s="141"/>
      <c r="QPF388" s="141"/>
      <c r="QPG388" s="141"/>
      <c r="QPH388" s="141"/>
      <c r="QPI388" s="141"/>
      <c r="QPJ388" s="141"/>
      <c r="QPK388" s="141"/>
      <c r="QPL388" s="141"/>
      <c r="QPM388" s="141"/>
      <c r="QPN388" s="141"/>
      <c r="QPO388" s="141"/>
      <c r="QPP388" s="141"/>
      <c r="QPQ388" s="141"/>
      <c r="QPR388" s="141"/>
      <c r="QPS388" s="141"/>
      <c r="QPT388" s="141"/>
      <c r="QPU388" s="141"/>
      <c r="QPV388" s="141"/>
      <c r="QPW388" s="141"/>
      <c r="QPX388" s="141"/>
      <c r="QPY388" s="141"/>
      <c r="QPZ388" s="141"/>
      <c r="QQA388" s="141"/>
      <c r="QQB388" s="141"/>
      <c r="QQC388" s="141"/>
      <c r="QQD388" s="141"/>
      <c r="QQE388" s="141"/>
      <c r="QQF388" s="141"/>
      <c r="QQG388" s="141"/>
      <c r="QQH388" s="141"/>
      <c r="QQI388" s="141"/>
      <c r="QQJ388" s="141"/>
      <c r="QQK388" s="141"/>
      <c r="QQL388" s="141"/>
      <c r="QQM388" s="141"/>
      <c r="QQN388" s="141"/>
      <c r="QQO388" s="141"/>
      <c r="QQP388" s="141"/>
      <c r="QQQ388" s="141"/>
      <c r="QQR388" s="141"/>
      <c r="QQS388" s="141"/>
      <c r="QQT388" s="141"/>
      <c r="QQU388" s="141"/>
      <c r="QQV388" s="141"/>
      <c r="QQW388" s="141"/>
      <c r="QQX388" s="141"/>
      <c r="QQY388" s="141"/>
      <c r="QQZ388" s="141"/>
      <c r="QRA388" s="141"/>
      <c r="QRB388" s="141"/>
      <c r="QRC388" s="141"/>
      <c r="QRD388" s="141"/>
      <c r="QRE388" s="141"/>
      <c r="QRF388" s="141"/>
      <c r="QRG388" s="141"/>
      <c r="QRH388" s="141"/>
      <c r="QRI388" s="141"/>
      <c r="QRJ388" s="141"/>
      <c r="QRK388" s="141"/>
      <c r="QRL388" s="141"/>
      <c r="QRM388" s="141"/>
      <c r="QRN388" s="141"/>
      <c r="QRO388" s="141"/>
      <c r="QRP388" s="141"/>
      <c r="QRQ388" s="141"/>
      <c r="QRR388" s="141"/>
      <c r="QRS388" s="141"/>
      <c r="QRT388" s="141"/>
      <c r="QRU388" s="141"/>
      <c r="QRV388" s="141"/>
      <c r="QRW388" s="141"/>
      <c r="QRX388" s="141"/>
      <c r="QRY388" s="141"/>
      <c r="QRZ388" s="141"/>
      <c r="QSA388" s="141"/>
      <c r="QSB388" s="141"/>
      <c r="QSC388" s="141"/>
      <c r="QSD388" s="141"/>
      <c r="QSE388" s="141"/>
      <c r="QSF388" s="141"/>
      <c r="QSG388" s="141"/>
      <c r="QSH388" s="141"/>
      <c r="QSI388" s="141"/>
      <c r="QSJ388" s="141"/>
      <c r="QSK388" s="141"/>
      <c r="QSL388" s="141"/>
      <c r="QSM388" s="141"/>
      <c r="QSN388" s="141"/>
      <c r="QSO388" s="141"/>
      <c r="QSP388" s="141"/>
      <c r="QSQ388" s="141"/>
      <c r="QSR388" s="141"/>
      <c r="QSS388" s="141"/>
      <c r="QST388" s="141"/>
      <c r="QSU388" s="141"/>
      <c r="QSV388" s="141"/>
      <c r="QSW388" s="141"/>
      <c r="QSX388" s="141"/>
      <c r="QSY388" s="141"/>
      <c r="QSZ388" s="141"/>
      <c r="QTA388" s="141"/>
      <c r="QTB388" s="141"/>
      <c r="QTC388" s="141"/>
      <c r="QTD388" s="141"/>
      <c r="QTE388" s="141"/>
      <c r="QTF388" s="141"/>
      <c r="QTG388" s="141"/>
      <c r="QTH388" s="141"/>
      <c r="QTI388" s="141"/>
      <c r="QTJ388" s="141"/>
      <c r="QTK388" s="141"/>
      <c r="QTL388" s="141"/>
      <c r="QTM388" s="141"/>
      <c r="QTN388" s="141"/>
      <c r="QTO388" s="141"/>
      <c r="QTP388" s="141"/>
      <c r="QTQ388" s="141"/>
      <c r="QTR388" s="141"/>
      <c r="QTS388" s="141"/>
      <c r="QTT388" s="141"/>
      <c r="QTU388" s="141"/>
      <c r="QTV388" s="141"/>
      <c r="QTW388" s="141"/>
      <c r="QTX388" s="141"/>
      <c r="QTY388" s="141"/>
      <c r="QTZ388" s="141"/>
      <c r="QUA388" s="141"/>
      <c r="QUB388" s="141"/>
      <c r="QUC388" s="141"/>
      <c r="QUD388" s="141"/>
      <c r="QUE388" s="141"/>
      <c r="QUF388" s="141"/>
      <c r="QUG388" s="141"/>
      <c r="QUH388" s="141"/>
      <c r="QUI388" s="141"/>
      <c r="QUJ388" s="141"/>
      <c r="QUK388" s="141"/>
      <c r="QUL388" s="141"/>
      <c r="QUM388" s="141"/>
      <c r="QUN388" s="141"/>
      <c r="QUO388" s="141"/>
      <c r="QUP388" s="141"/>
      <c r="QUQ388" s="141"/>
      <c r="QUR388" s="141"/>
      <c r="QUS388" s="141"/>
      <c r="QUT388" s="141"/>
      <c r="QUU388" s="141"/>
      <c r="QUV388" s="141"/>
      <c r="QUW388" s="141"/>
      <c r="QUX388" s="141"/>
      <c r="QUY388" s="141"/>
      <c r="QUZ388" s="141"/>
      <c r="QVA388" s="141"/>
      <c r="QVB388" s="141"/>
      <c r="QVC388" s="141"/>
      <c r="QVD388" s="141"/>
      <c r="QVE388" s="141"/>
      <c r="QVF388" s="141"/>
      <c r="QVG388" s="141"/>
      <c r="QVH388" s="141"/>
      <c r="QVI388" s="141"/>
      <c r="QVJ388" s="141"/>
      <c r="QVK388" s="141"/>
      <c r="QVL388" s="141"/>
      <c r="QVM388" s="141"/>
      <c r="QVN388" s="141"/>
      <c r="QVO388" s="141"/>
      <c r="QVP388" s="141"/>
      <c r="QVQ388" s="141"/>
      <c r="QVR388" s="141"/>
      <c r="QVS388" s="141"/>
      <c r="QVT388" s="141"/>
      <c r="QVU388" s="141"/>
      <c r="QVV388" s="141"/>
      <c r="QVW388" s="141"/>
      <c r="QVX388" s="141"/>
      <c r="QVY388" s="141"/>
      <c r="QVZ388" s="141"/>
      <c r="QWA388" s="141"/>
      <c r="QWB388" s="141"/>
      <c r="QWC388" s="141"/>
      <c r="QWD388" s="141"/>
      <c r="QWE388" s="141"/>
      <c r="QWF388" s="141"/>
      <c r="QWG388" s="141"/>
      <c r="QWH388" s="141"/>
      <c r="QWI388" s="141"/>
      <c r="QWJ388" s="141"/>
      <c r="QWK388" s="141"/>
      <c r="QWL388" s="141"/>
      <c r="QWM388" s="141"/>
      <c r="QWN388" s="141"/>
      <c r="QWO388" s="141"/>
      <c r="QWP388" s="141"/>
      <c r="QWQ388" s="141"/>
      <c r="QWR388" s="141"/>
      <c r="QWS388" s="141"/>
      <c r="QWT388" s="141"/>
      <c r="QWU388" s="141"/>
      <c r="QWV388" s="141"/>
      <c r="QWW388" s="141"/>
      <c r="QWX388" s="141"/>
      <c r="QWY388" s="141"/>
      <c r="QWZ388" s="141"/>
      <c r="QXA388" s="141"/>
      <c r="QXB388" s="141"/>
      <c r="QXC388" s="141"/>
      <c r="QXD388" s="141"/>
      <c r="QXE388" s="141"/>
      <c r="QXF388" s="141"/>
      <c r="QXG388" s="141"/>
      <c r="QXH388" s="141"/>
      <c r="QXI388" s="141"/>
      <c r="QXJ388" s="141"/>
      <c r="QXK388" s="141"/>
      <c r="QXL388" s="141"/>
      <c r="QXM388" s="141"/>
      <c r="QXN388" s="141"/>
      <c r="QXO388" s="141"/>
      <c r="QXP388" s="141"/>
      <c r="QXQ388" s="141"/>
      <c r="QXR388" s="141"/>
      <c r="QXS388" s="141"/>
      <c r="QXT388" s="141"/>
      <c r="QXU388" s="141"/>
      <c r="QXV388" s="141"/>
      <c r="QXW388" s="141"/>
      <c r="QXX388" s="141"/>
      <c r="QXY388" s="141"/>
      <c r="QXZ388" s="141"/>
      <c r="QYA388" s="141"/>
      <c r="QYB388" s="141"/>
      <c r="QYC388" s="141"/>
      <c r="QYD388" s="141"/>
      <c r="QYE388" s="141"/>
      <c r="QYF388" s="141"/>
      <c r="QYG388" s="141"/>
      <c r="QYH388" s="141"/>
      <c r="QYI388" s="141"/>
      <c r="QYJ388" s="141"/>
      <c r="QYK388" s="141"/>
      <c r="QYL388" s="141"/>
      <c r="QYM388" s="141"/>
      <c r="QYN388" s="141"/>
      <c r="QYO388" s="141"/>
      <c r="QYP388" s="141"/>
      <c r="QYQ388" s="141"/>
      <c r="QYR388" s="141"/>
      <c r="QYS388" s="141"/>
      <c r="QYT388" s="141"/>
      <c r="QYU388" s="141"/>
      <c r="QYV388" s="141"/>
      <c r="QYW388" s="141"/>
      <c r="QYX388" s="141"/>
      <c r="QYY388" s="141"/>
      <c r="QYZ388" s="141"/>
      <c r="QZA388" s="141"/>
      <c r="QZB388" s="141"/>
      <c r="QZC388" s="141"/>
      <c r="QZD388" s="141"/>
      <c r="QZE388" s="141"/>
      <c r="QZF388" s="141"/>
      <c r="QZG388" s="141"/>
      <c r="QZH388" s="141"/>
      <c r="QZI388" s="141"/>
      <c r="QZJ388" s="141"/>
      <c r="QZK388" s="141"/>
      <c r="QZL388" s="141"/>
      <c r="QZM388" s="141"/>
      <c r="QZN388" s="141"/>
      <c r="QZO388" s="141"/>
      <c r="QZP388" s="141"/>
      <c r="QZQ388" s="141"/>
      <c r="QZR388" s="141"/>
      <c r="QZS388" s="141"/>
      <c r="QZT388" s="141"/>
      <c r="QZU388" s="141"/>
      <c r="QZV388" s="141"/>
      <c r="QZW388" s="141"/>
      <c r="QZX388" s="141"/>
      <c r="QZY388" s="141"/>
      <c r="QZZ388" s="141"/>
      <c r="RAA388" s="141"/>
      <c r="RAB388" s="141"/>
      <c r="RAC388" s="141"/>
      <c r="RAD388" s="141"/>
      <c r="RAE388" s="141"/>
      <c r="RAF388" s="141"/>
      <c r="RAG388" s="141"/>
      <c r="RAH388" s="141"/>
      <c r="RAI388" s="141"/>
      <c r="RAJ388" s="141"/>
      <c r="RAK388" s="141"/>
      <c r="RAL388" s="141"/>
      <c r="RAM388" s="141"/>
      <c r="RAN388" s="141"/>
      <c r="RAO388" s="141"/>
      <c r="RAP388" s="141"/>
      <c r="RAQ388" s="141"/>
      <c r="RAR388" s="141"/>
      <c r="RAS388" s="141"/>
      <c r="RAT388" s="141"/>
      <c r="RAU388" s="141"/>
      <c r="RAV388" s="141"/>
      <c r="RAW388" s="141"/>
      <c r="RAX388" s="141"/>
      <c r="RAY388" s="141"/>
      <c r="RAZ388" s="141"/>
      <c r="RBA388" s="141"/>
      <c r="RBB388" s="141"/>
      <c r="RBC388" s="141"/>
      <c r="RBD388" s="141"/>
      <c r="RBE388" s="141"/>
      <c r="RBF388" s="141"/>
      <c r="RBG388" s="141"/>
      <c r="RBH388" s="141"/>
      <c r="RBI388" s="141"/>
      <c r="RBJ388" s="141"/>
      <c r="RBK388" s="141"/>
      <c r="RBL388" s="141"/>
      <c r="RBM388" s="141"/>
      <c r="RBN388" s="141"/>
      <c r="RBO388" s="141"/>
      <c r="RBP388" s="141"/>
      <c r="RBQ388" s="141"/>
      <c r="RBR388" s="141"/>
      <c r="RBS388" s="141"/>
      <c r="RBT388" s="141"/>
      <c r="RBU388" s="141"/>
      <c r="RBV388" s="141"/>
      <c r="RBW388" s="141"/>
      <c r="RBX388" s="141"/>
      <c r="RBY388" s="141"/>
      <c r="RBZ388" s="141"/>
      <c r="RCA388" s="141"/>
      <c r="RCB388" s="141"/>
      <c r="RCC388" s="141"/>
      <c r="RCD388" s="141"/>
      <c r="RCE388" s="141"/>
      <c r="RCF388" s="141"/>
      <c r="RCG388" s="141"/>
      <c r="RCH388" s="141"/>
      <c r="RCI388" s="141"/>
      <c r="RCJ388" s="141"/>
      <c r="RCK388" s="141"/>
      <c r="RCL388" s="141"/>
      <c r="RCM388" s="141"/>
      <c r="RCN388" s="141"/>
      <c r="RCO388" s="141"/>
      <c r="RCP388" s="141"/>
      <c r="RCQ388" s="141"/>
      <c r="RCR388" s="141"/>
      <c r="RCS388" s="141"/>
      <c r="RCT388" s="141"/>
      <c r="RCU388" s="141"/>
      <c r="RCV388" s="141"/>
      <c r="RCW388" s="141"/>
      <c r="RCX388" s="141"/>
      <c r="RCY388" s="141"/>
      <c r="RCZ388" s="141"/>
      <c r="RDA388" s="141"/>
      <c r="RDB388" s="141"/>
      <c r="RDC388" s="141"/>
      <c r="RDD388" s="141"/>
      <c r="RDE388" s="141"/>
      <c r="RDF388" s="141"/>
      <c r="RDG388" s="141"/>
      <c r="RDH388" s="141"/>
      <c r="RDI388" s="141"/>
      <c r="RDJ388" s="141"/>
      <c r="RDK388" s="141"/>
      <c r="RDL388" s="141"/>
      <c r="RDM388" s="141"/>
      <c r="RDN388" s="141"/>
      <c r="RDO388" s="141"/>
      <c r="RDP388" s="141"/>
      <c r="RDQ388" s="141"/>
      <c r="RDR388" s="141"/>
      <c r="RDS388" s="141"/>
      <c r="RDT388" s="141"/>
      <c r="RDU388" s="141"/>
      <c r="RDV388" s="141"/>
      <c r="RDW388" s="141"/>
      <c r="RDX388" s="141"/>
      <c r="RDY388" s="141"/>
      <c r="RDZ388" s="141"/>
      <c r="REA388" s="141"/>
      <c r="REB388" s="141"/>
      <c r="REC388" s="141"/>
      <c r="RED388" s="141"/>
      <c r="REE388" s="141"/>
      <c r="REF388" s="141"/>
      <c r="REG388" s="141"/>
      <c r="REH388" s="141"/>
      <c r="REI388" s="141"/>
      <c r="REJ388" s="141"/>
      <c r="REK388" s="141"/>
      <c r="REL388" s="141"/>
      <c r="REM388" s="141"/>
      <c r="REN388" s="141"/>
      <c r="REO388" s="141"/>
      <c r="REP388" s="141"/>
      <c r="REQ388" s="141"/>
      <c r="RER388" s="141"/>
      <c r="RES388" s="141"/>
      <c r="RET388" s="141"/>
      <c r="REU388" s="141"/>
      <c r="REV388" s="141"/>
      <c r="REW388" s="141"/>
      <c r="REX388" s="141"/>
      <c r="REY388" s="141"/>
      <c r="REZ388" s="141"/>
      <c r="RFA388" s="141"/>
      <c r="RFB388" s="141"/>
      <c r="RFC388" s="141"/>
      <c r="RFD388" s="141"/>
      <c r="RFE388" s="141"/>
      <c r="RFF388" s="141"/>
      <c r="RFG388" s="141"/>
      <c r="RFH388" s="141"/>
      <c r="RFI388" s="141"/>
      <c r="RFJ388" s="141"/>
      <c r="RFK388" s="141"/>
      <c r="RFL388" s="141"/>
      <c r="RFM388" s="141"/>
      <c r="RFN388" s="141"/>
      <c r="RFO388" s="141"/>
      <c r="RFP388" s="141"/>
      <c r="RFQ388" s="141"/>
      <c r="RFR388" s="141"/>
      <c r="RFS388" s="141"/>
      <c r="RFT388" s="141"/>
      <c r="RFU388" s="141"/>
      <c r="RFV388" s="141"/>
      <c r="RFW388" s="141"/>
      <c r="RFX388" s="141"/>
      <c r="RFY388" s="141"/>
      <c r="RFZ388" s="141"/>
      <c r="RGA388" s="141"/>
      <c r="RGB388" s="141"/>
      <c r="RGC388" s="141"/>
      <c r="RGD388" s="141"/>
      <c r="RGE388" s="141"/>
      <c r="RGF388" s="141"/>
      <c r="RGG388" s="141"/>
      <c r="RGH388" s="141"/>
      <c r="RGI388" s="141"/>
      <c r="RGJ388" s="141"/>
      <c r="RGK388" s="141"/>
      <c r="RGL388" s="141"/>
      <c r="RGM388" s="141"/>
      <c r="RGN388" s="141"/>
      <c r="RGO388" s="141"/>
      <c r="RGP388" s="141"/>
      <c r="RGQ388" s="141"/>
      <c r="RGR388" s="141"/>
      <c r="RGS388" s="141"/>
      <c r="RGT388" s="141"/>
      <c r="RGU388" s="141"/>
      <c r="RGV388" s="141"/>
      <c r="RGW388" s="141"/>
      <c r="RGX388" s="141"/>
      <c r="RGY388" s="141"/>
      <c r="RGZ388" s="141"/>
      <c r="RHA388" s="141"/>
      <c r="RHB388" s="141"/>
      <c r="RHC388" s="141"/>
      <c r="RHD388" s="141"/>
      <c r="RHE388" s="141"/>
      <c r="RHF388" s="141"/>
      <c r="RHG388" s="141"/>
      <c r="RHH388" s="141"/>
      <c r="RHI388" s="141"/>
      <c r="RHJ388" s="141"/>
      <c r="RHK388" s="141"/>
      <c r="RHL388" s="141"/>
      <c r="RHM388" s="141"/>
      <c r="RHN388" s="141"/>
      <c r="RHO388" s="141"/>
      <c r="RHP388" s="141"/>
      <c r="RHQ388" s="141"/>
      <c r="RHR388" s="141"/>
      <c r="RHS388" s="141"/>
      <c r="RHT388" s="141"/>
      <c r="RHU388" s="141"/>
      <c r="RHV388" s="141"/>
      <c r="RHW388" s="141"/>
      <c r="RHX388" s="141"/>
      <c r="RHY388" s="141"/>
      <c r="RHZ388" s="141"/>
      <c r="RIA388" s="141"/>
      <c r="RIB388" s="141"/>
      <c r="RIC388" s="141"/>
      <c r="RID388" s="141"/>
      <c r="RIE388" s="141"/>
      <c r="RIF388" s="141"/>
      <c r="RIG388" s="141"/>
      <c r="RIH388" s="141"/>
      <c r="RII388" s="141"/>
      <c r="RIJ388" s="141"/>
      <c r="RIK388" s="141"/>
      <c r="RIL388" s="141"/>
      <c r="RIM388" s="141"/>
      <c r="RIN388" s="141"/>
      <c r="RIO388" s="141"/>
      <c r="RIP388" s="141"/>
      <c r="RIQ388" s="141"/>
      <c r="RIR388" s="141"/>
      <c r="RIS388" s="141"/>
      <c r="RIT388" s="141"/>
      <c r="RIU388" s="141"/>
      <c r="RIV388" s="141"/>
      <c r="RIW388" s="141"/>
      <c r="RIX388" s="141"/>
      <c r="RIY388" s="141"/>
      <c r="RIZ388" s="141"/>
      <c r="RJA388" s="141"/>
      <c r="RJB388" s="141"/>
      <c r="RJC388" s="141"/>
      <c r="RJD388" s="141"/>
      <c r="RJE388" s="141"/>
      <c r="RJF388" s="141"/>
      <c r="RJG388" s="141"/>
      <c r="RJH388" s="141"/>
      <c r="RJI388" s="141"/>
      <c r="RJJ388" s="141"/>
      <c r="RJK388" s="141"/>
      <c r="RJL388" s="141"/>
      <c r="RJM388" s="141"/>
      <c r="RJN388" s="141"/>
      <c r="RJO388" s="141"/>
      <c r="RJP388" s="141"/>
      <c r="RJQ388" s="141"/>
      <c r="RJR388" s="141"/>
      <c r="RJS388" s="141"/>
      <c r="RJT388" s="141"/>
      <c r="RJU388" s="141"/>
      <c r="RJV388" s="141"/>
      <c r="RJW388" s="141"/>
      <c r="RJX388" s="141"/>
      <c r="RJY388" s="141"/>
      <c r="RJZ388" s="141"/>
      <c r="RKA388" s="141"/>
      <c r="RKB388" s="141"/>
      <c r="RKC388" s="141"/>
      <c r="RKD388" s="141"/>
      <c r="RKE388" s="141"/>
      <c r="RKF388" s="141"/>
      <c r="RKG388" s="141"/>
      <c r="RKH388" s="141"/>
      <c r="RKI388" s="141"/>
      <c r="RKJ388" s="141"/>
      <c r="RKK388" s="141"/>
      <c r="RKL388" s="141"/>
      <c r="RKM388" s="141"/>
      <c r="RKN388" s="141"/>
      <c r="RKO388" s="141"/>
      <c r="RKP388" s="141"/>
      <c r="RKQ388" s="141"/>
      <c r="RKR388" s="141"/>
      <c r="RKS388" s="141"/>
      <c r="RKT388" s="141"/>
      <c r="RKU388" s="141"/>
      <c r="RKV388" s="141"/>
      <c r="RKW388" s="141"/>
      <c r="RKX388" s="141"/>
      <c r="RKY388" s="141"/>
      <c r="RKZ388" s="141"/>
      <c r="RLA388" s="141"/>
      <c r="RLB388" s="141"/>
      <c r="RLC388" s="141"/>
      <c r="RLD388" s="141"/>
      <c r="RLE388" s="141"/>
      <c r="RLF388" s="141"/>
      <c r="RLG388" s="141"/>
      <c r="RLH388" s="141"/>
      <c r="RLI388" s="141"/>
      <c r="RLJ388" s="141"/>
      <c r="RLK388" s="141"/>
      <c r="RLL388" s="141"/>
      <c r="RLM388" s="141"/>
      <c r="RLN388" s="141"/>
      <c r="RLO388" s="141"/>
      <c r="RLP388" s="141"/>
      <c r="RLQ388" s="141"/>
      <c r="RLR388" s="141"/>
      <c r="RLS388" s="141"/>
      <c r="RLT388" s="141"/>
      <c r="RLU388" s="141"/>
      <c r="RLV388" s="141"/>
      <c r="RLW388" s="141"/>
      <c r="RLX388" s="141"/>
      <c r="RLY388" s="141"/>
      <c r="RLZ388" s="141"/>
      <c r="RMA388" s="141"/>
      <c r="RMB388" s="141"/>
      <c r="RMC388" s="141"/>
      <c r="RMD388" s="141"/>
      <c r="RME388" s="141"/>
      <c r="RMF388" s="141"/>
      <c r="RMG388" s="141"/>
      <c r="RMH388" s="141"/>
      <c r="RMI388" s="141"/>
      <c r="RMJ388" s="141"/>
      <c r="RMK388" s="141"/>
      <c r="RML388" s="141"/>
      <c r="RMM388" s="141"/>
      <c r="RMN388" s="141"/>
      <c r="RMO388" s="141"/>
      <c r="RMP388" s="141"/>
      <c r="RMQ388" s="141"/>
      <c r="RMR388" s="141"/>
      <c r="RMS388" s="141"/>
      <c r="RMT388" s="141"/>
      <c r="RMU388" s="141"/>
      <c r="RMV388" s="141"/>
      <c r="RMW388" s="141"/>
      <c r="RMX388" s="141"/>
      <c r="RMY388" s="141"/>
      <c r="RMZ388" s="141"/>
      <c r="RNA388" s="141"/>
      <c r="RNB388" s="141"/>
      <c r="RNC388" s="141"/>
      <c r="RND388" s="141"/>
      <c r="RNE388" s="141"/>
      <c r="RNF388" s="141"/>
      <c r="RNG388" s="141"/>
      <c r="RNH388" s="141"/>
      <c r="RNI388" s="141"/>
      <c r="RNJ388" s="141"/>
      <c r="RNK388" s="141"/>
      <c r="RNL388" s="141"/>
      <c r="RNM388" s="141"/>
      <c r="RNN388" s="141"/>
      <c r="RNO388" s="141"/>
      <c r="RNP388" s="141"/>
      <c r="RNQ388" s="141"/>
      <c r="RNR388" s="141"/>
      <c r="RNS388" s="141"/>
      <c r="RNT388" s="141"/>
      <c r="RNU388" s="141"/>
      <c r="RNV388" s="141"/>
      <c r="RNW388" s="141"/>
      <c r="RNX388" s="141"/>
      <c r="RNY388" s="141"/>
      <c r="RNZ388" s="141"/>
      <c r="ROA388" s="141"/>
      <c r="ROB388" s="141"/>
      <c r="ROC388" s="141"/>
      <c r="ROD388" s="141"/>
      <c r="ROE388" s="141"/>
      <c r="ROF388" s="141"/>
      <c r="ROG388" s="141"/>
      <c r="ROH388" s="141"/>
      <c r="ROI388" s="141"/>
      <c r="ROJ388" s="141"/>
      <c r="ROK388" s="141"/>
      <c r="ROL388" s="141"/>
      <c r="ROM388" s="141"/>
      <c r="RON388" s="141"/>
      <c r="ROO388" s="141"/>
      <c r="ROP388" s="141"/>
      <c r="ROQ388" s="141"/>
      <c r="ROR388" s="141"/>
      <c r="ROS388" s="141"/>
      <c r="ROT388" s="141"/>
      <c r="ROU388" s="141"/>
      <c r="ROV388" s="141"/>
      <c r="ROW388" s="141"/>
      <c r="ROX388" s="141"/>
      <c r="ROY388" s="141"/>
      <c r="ROZ388" s="141"/>
      <c r="RPA388" s="141"/>
      <c r="RPB388" s="141"/>
      <c r="RPC388" s="141"/>
      <c r="RPD388" s="141"/>
      <c r="RPE388" s="141"/>
      <c r="RPF388" s="141"/>
      <c r="RPG388" s="141"/>
      <c r="RPH388" s="141"/>
      <c r="RPI388" s="141"/>
      <c r="RPJ388" s="141"/>
      <c r="RPK388" s="141"/>
      <c r="RPL388" s="141"/>
      <c r="RPM388" s="141"/>
      <c r="RPN388" s="141"/>
      <c r="RPO388" s="141"/>
      <c r="RPP388" s="141"/>
      <c r="RPQ388" s="141"/>
      <c r="RPR388" s="141"/>
      <c r="RPS388" s="141"/>
      <c r="RPT388" s="141"/>
      <c r="RPU388" s="141"/>
      <c r="RPV388" s="141"/>
      <c r="RPW388" s="141"/>
      <c r="RPX388" s="141"/>
      <c r="RPY388" s="141"/>
      <c r="RPZ388" s="141"/>
      <c r="RQA388" s="141"/>
      <c r="RQB388" s="141"/>
      <c r="RQC388" s="141"/>
      <c r="RQD388" s="141"/>
      <c r="RQE388" s="141"/>
      <c r="RQF388" s="141"/>
      <c r="RQG388" s="141"/>
      <c r="RQH388" s="141"/>
      <c r="RQI388" s="141"/>
      <c r="RQJ388" s="141"/>
      <c r="RQK388" s="141"/>
      <c r="RQL388" s="141"/>
      <c r="RQM388" s="141"/>
      <c r="RQN388" s="141"/>
      <c r="RQO388" s="141"/>
      <c r="RQP388" s="141"/>
      <c r="RQQ388" s="141"/>
      <c r="RQR388" s="141"/>
      <c r="RQS388" s="141"/>
      <c r="RQT388" s="141"/>
      <c r="RQU388" s="141"/>
      <c r="RQV388" s="141"/>
      <c r="RQW388" s="141"/>
      <c r="RQX388" s="141"/>
      <c r="RQY388" s="141"/>
      <c r="RQZ388" s="141"/>
      <c r="RRA388" s="141"/>
      <c r="RRB388" s="141"/>
      <c r="RRC388" s="141"/>
      <c r="RRD388" s="141"/>
      <c r="RRE388" s="141"/>
      <c r="RRF388" s="141"/>
      <c r="RRG388" s="141"/>
      <c r="RRH388" s="141"/>
      <c r="RRI388" s="141"/>
      <c r="RRJ388" s="141"/>
      <c r="RRK388" s="141"/>
      <c r="RRL388" s="141"/>
      <c r="RRM388" s="141"/>
      <c r="RRN388" s="141"/>
      <c r="RRO388" s="141"/>
      <c r="RRP388" s="141"/>
      <c r="RRQ388" s="141"/>
      <c r="RRR388" s="141"/>
      <c r="RRS388" s="141"/>
      <c r="RRT388" s="141"/>
      <c r="RRU388" s="141"/>
      <c r="RRV388" s="141"/>
      <c r="RRW388" s="141"/>
      <c r="RRX388" s="141"/>
      <c r="RRY388" s="141"/>
      <c r="RRZ388" s="141"/>
      <c r="RSA388" s="141"/>
      <c r="RSB388" s="141"/>
      <c r="RSC388" s="141"/>
      <c r="RSD388" s="141"/>
      <c r="RSE388" s="141"/>
      <c r="RSF388" s="141"/>
      <c r="RSG388" s="141"/>
      <c r="RSH388" s="141"/>
      <c r="RSI388" s="141"/>
      <c r="RSJ388" s="141"/>
      <c r="RSK388" s="141"/>
      <c r="RSL388" s="141"/>
      <c r="RSM388" s="141"/>
      <c r="RSN388" s="141"/>
      <c r="RSO388" s="141"/>
      <c r="RSP388" s="141"/>
      <c r="RSQ388" s="141"/>
      <c r="RSR388" s="141"/>
      <c r="RSS388" s="141"/>
      <c r="RST388" s="141"/>
      <c r="RSU388" s="141"/>
      <c r="RSV388" s="141"/>
      <c r="RSW388" s="141"/>
      <c r="RSX388" s="141"/>
      <c r="RSY388" s="141"/>
      <c r="RSZ388" s="141"/>
      <c r="RTA388" s="141"/>
      <c r="RTB388" s="141"/>
      <c r="RTC388" s="141"/>
      <c r="RTD388" s="141"/>
      <c r="RTE388" s="141"/>
      <c r="RTF388" s="141"/>
      <c r="RTG388" s="141"/>
      <c r="RTH388" s="141"/>
      <c r="RTI388" s="141"/>
      <c r="RTJ388" s="141"/>
      <c r="RTK388" s="141"/>
      <c r="RTL388" s="141"/>
      <c r="RTM388" s="141"/>
      <c r="RTN388" s="141"/>
      <c r="RTO388" s="141"/>
      <c r="RTP388" s="141"/>
      <c r="RTQ388" s="141"/>
      <c r="RTR388" s="141"/>
      <c r="RTS388" s="141"/>
      <c r="RTT388" s="141"/>
      <c r="RTU388" s="141"/>
      <c r="RTV388" s="141"/>
      <c r="RTW388" s="141"/>
      <c r="RTX388" s="141"/>
      <c r="RTY388" s="141"/>
      <c r="RTZ388" s="141"/>
      <c r="RUA388" s="141"/>
      <c r="RUB388" s="141"/>
      <c r="RUC388" s="141"/>
      <c r="RUD388" s="141"/>
      <c r="RUE388" s="141"/>
      <c r="RUF388" s="141"/>
      <c r="RUG388" s="141"/>
      <c r="RUH388" s="141"/>
      <c r="RUI388" s="141"/>
      <c r="RUJ388" s="141"/>
      <c r="RUK388" s="141"/>
      <c r="RUL388" s="141"/>
      <c r="RUM388" s="141"/>
      <c r="RUN388" s="141"/>
      <c r="RUO388" s="141"/>
      <c r="RUP388" s="141"/>
      <c r="RUQ388" s="141"/>
      <c r="RUR388" s="141"/>
      <c r="RUS388" s="141"/>
      <c r="RUT388" s="141"/>
      <c r="RUU388" s="141"/>
      <c r="RUV388" s="141"/>
      <c r="RUW388" s="141"/>
      <c r="RUX388" s="141"/>
      <c r="RUY388" s="141"/>
      <c r="RUZ388" s="141"/>
      <c r="RVA388" s="141"/>
      <c r="RVB388" s="141"/>
      <c r="RVC388" s="141"/>
      <c r="RVD388" s="141"/>
      <c r="RVE388" s="141"/>
      <c r="RVF388" s="141"/>
      <c r="RVG388" s="141"/>
      <c r="RVH388" s="141"/>
      <c r="RVI388" s="141"/>
      <c r="RVJ388" s="141"/>
      <c r="RVK388" s="141"/>
      <c r="RVL388" s="141"/>
      <c r="RVM388" s="141"/>
      <c r="RVN388" s="141"/>
      <c r="RVO388" s="141"/>
      <c r="RVP388" s="141"/>
      <c r="RVQ388" s="141"/>
      <c r="RVR388" s="141"/>
      <c r="RVS388" s="141"/>
      <c r="RVT388" s="141"/>
      <c r="RVU388" s="141"/>
      <c r="RVV388" s="141"/>
      <c r="RVW388" s="141"/>
      <c r="RVX388" s="141"/>
      <c r="RVY388" s="141"/>
      <c r="RVZ388" s="141"/>
      <c r="RWA388" s="141"/>
      <c r="RWB388" s="141"/>
      <c r="RWC388" s="141"/>
      <c r="RWD388" s="141"/>
      <c r="RWE388" s="141"/>
      <c r="RWF388" s="141"/>
      <c r="RWG388" s="141"/>
      <c r="RWH388" s="141"/>
      <c r="RWI388" s="141"/>
      <c r="RWJ388" s="141"/>
      <c r="RWK388" s="141"/>
      <c r="RWL388" s="141"/>
      <c r="RWM388" s="141"/>
      <c r="RWN388" s="141"/>
      <c r="RWO388" s="141"/>
      <c r="RWP388" s="141"/>
      <c r="RWQ388" s="141"/>
      <c r="RWR388" s="141"/>
      <c r="RWS388" s="141"/>
      <c r="RWT388" s="141"/>
      <c r="RWU388" s="141"/>
      <c r="RWV388" s="141"/>
      <c r="RWW388" s="141"/>
      <c r="RWX388" s="141"/>
      <c r="RWY388" s="141"/>
      <c r="RWZ388" s="141"/>
      <c r="RXA388" s="141"/>
      <c r="RXB388" s="141"/>
      <c r="RXC388" s="141"/>
      <c r="RXD388" s="141"/>
      <c r="RXE388" s="141"/>
      <c r="RXF388" s="141"/>
      <c r="RXG388" s="141"/>
      <c r="RXH388" s="141"/>
      <c r="RXI388" s="141"/>
      <c r="RXJ388" s="141"/>
      <c r="RXK388" s="141"/>
      <c r="RXL388" s="141"/>
      <c r="RXM388" s="141"/>
      <c r="RXN388" s="141"/>
      <c r="RXO388" s="141"/>
      <c r="RXP388" s="141"/>
      <c r="RXQ388" s="141"/>
      <c r="RXR388" s="141"/>
      <c r="RXS388" s="141"/>
      <c r="RXT388" s="141"/>
      <c r="RXU388" s="141"/>
      <c r="RXV388" s="141"/>
      <c r="RXW388" s="141"/>
      <c r="RXX388" s="141"/>
      <c r="RXY388" s="141"/>
      <c r="RXZ388" s="141"/>
      <c r="RYA388" s="141"/>
      <c r="RYB388" s="141"/>
      <c r="RYC388" s="141"/>
      <c r="RYD388" s="141"/>
      <c r="RYE388" s="141"/>
      <c r="RYF388" s="141"/>
      <c r="RYG388" s="141"/>
      <c r="RYH388" s="141"/>
      <c r="RYI388" s="141"/>
      <c r="RYJ388" s="141"/>
      <c r="RYK388" s="141"/>
      <c r="RYL388" s="141"/>
      <c r="RYM388" s="141"/>
      <c r="RYN388" s="141"/>
      <c r="RYO388" s="141"/>
      <c r="RYP388" s="141"/>
      <c r="RYQ388" s="141"/>
      <c r="RYR388" s="141"/>
      <c r="RYS388" s="141"/>
      <c r="RYT388" s="141"/>
      <c r="RYU388" s="141"/>
      <c r="RYV388" s="141"/>
      <c r="RYW388" s="141"/>
      <c r="RYX388" s="141"/>
      <c r="RYY388" s="141"/>
      <c r="RYZ388" s="141"/>
      <c r="RZA388" s="141"/>
      <c r="RZB388" s="141"/>
      <c r="RZC388" s="141"/>
      <c r="RZD388" s="141"/>
      <c r="RZE388" s="141"/>
      <c r="RZF388" s="141"/>
      <c r="RZG388" s="141"/>
      <c r="RZH388" s="141"/>
      <c r="RZI388" s="141"/>
      <c r="RZJ388" s="141"/>
      <c r="RZK388" s="141"/>
      <c r="RZL388" s="141"/>
      <c r="RZM388" s="141"/>
      <c r="RZN388" s="141"/>
      <c r="RZO388" s="141"/>
      <c r="RZP388" s="141"/>
      <c r="RZQ388" s="141"/>
      <c r="RZR388" s="141"/>
      <c r="RZS388" s="141"/>
      <c r="RZT388" s="141"/>
      <c r="RZU388" s="141"/>
      <c r="RZV388" s="141"/>
      <c r="RZW388" s="141"/>
      <c r="RZX388" s="141"/>
      <c r="RZY388" s="141"/>
      <c r="RZZ388" s="141"/>
      <c r="SAA388" s="141"/>
      <c r="SAB388" s="141"/>
      <c r="SAC388" s="141"/>
      <c r="SAD388" s="141"/>
      <c r="SAE388" s="141"/>
      <c r="SAF388" s="141"/>
      <c r="SAG388" s="141"/>
      <c r="SAH388" s="141"/>
      <c r="SAI388" s="141"/>
      <c r="SAJ388" s="141"/>
      <c r="SAK388" s="141"/>
      <c r="SAL388" s="141"/>
      <c r="SAM388" s="141"/>
      <c r="SAN388" s="141"/>
      <c r="SAO388" s="141"/>
      <c r="SAP388" s="141"/>
      <c r="SAQ388" s="141"/>
      <c r="SAR388" s="141"/>
      <c r="SAS388" s="141"/>
      <c r="SAT388" s="141"/>
      <c r="SAU388" s="141"/>
      <c r="SAV388" s="141"/>
      <c r="SAW388" s="141"/>
      <c r="SAX388" s="141"/>
      <c r="SAY388" s="141"/>
      <c r="SAZ388" s="141"/>
      <c r="SBA388" s="141"/>
      <c r="SBB388" s="141"/>
      <c r="SBC388" s="141"/>
      <c r="SBD388" s="141"/>
      <c r="SBE388" s="141"/>
      <c r="SBF388" s="141"/>
      <c r="SBG388" s="141"/>
      <c r="SBH388" s="141"/>
      <c r="SBI388" s="141"/>
      <c r="SBJ388" s="141"/>
      <c r="SBK388" s="141"/>
      <c r="SBL388" s="141"/>
      <c r="SBM388" s="141"/>
      <c r="SBN388" s="141"/>
      <c r="SBO388" s="141"/>
      <c r="SBP388" s="141"/>
      <c r="SBQ388" s="141"/>
      <c r="SBR388" s="141"/>
      <c r="SBS388" s="141"/>
      <c r="SBT388" s="141"/>
      <c r="SBU388" s="141"/>
      <c r="SBV388" s="141"/>
      <c r="SBW388" s="141"/>
      <c r="SBX388" s="141"/>
      <c r="SBY388" s="141"/>
      <c r="SBZ388" s="141"/>
      <c r="SCA388" s="141"/>
      <c r="SCB388" s="141"/>
      <c r="SCC388" s="141"/>
      <c r="SCD388" s="141"/>
      <c r="SCE388" s="141"/>
      <c r="SCF388" s="141"/>
      <c r="SCG388" s="141"/>
      <c r="SCH388" s="141"/>
      <c r="SCI388" s="141"/>
      <c r="SCJ388" s="141"/>
      <c r="SCK388" s="141"/>
      <c r="SCL388" s="141"/>
      <c r="SCM388" s="141"/>
      <c r="SCN388" s="141"/>
      <c r="SCO388" s="141"/>
      <c r="SCP388" s="141"/>
      <c r="SCQ388" s="141"/>
      <c r="SCR388" s="141"/>
      <c r="SCS388" s="141"/>
      <c r="SCT388" s="141"/>
      <c r="SCU388" s="141"/>
      <c r="SCV388" s="141"/>
      <c r="SCW388" s="141"/>
      <c r="SCX388" s="141"/>
      <c r="SCY388" s="141"/>
      <c r="SCZ388" s="141"/>
      <c r="SDA388" s="141"/>
      <c r="SDB388" s="141"/>
      <c r="SDC388" s="141"/>
      <c r="SDD388" s="141"/>
      <c r="SDE388" s="141"/>
      <c r="SDF388" s="141"/>
      <c r="SDG388" s="141"/>
      <c r="SDH388" s="141"/>
      <c r="SDI388" s="141"/>
      <c r="SDJ388" s="141"/>
      <c r="SDK388" s="141"/>
      <c r="SDL388" s="141"/>
      <c r="SDM388" s="141"/>
      <c r="SDN388" s="141"/>
      <c r="SDO388" s="141"/>
      <c r="SDP388" s="141"/>
      <c r="SDQ388" s="141"/>
      <c r="SDR388" s="141"/>
      <c r="SDS388" s="141"/>
      <c r="SDT388" s="141"/>
      <c r="SDU388" s="141"/>
      <c r="SDV388" s="141"/>
      <c r="SDW388" s="141"/>
      <c r="SDX388" s="141"/>
      <c r="SDY388" s="141"/>
      <c r="SDZ388" s="141"/>
      <c r="SEA388" s="141"/>
      <c r="SEB388" s="141"/>
      <c r="SEC388" s="141"/>
      <c r="SED388" s="141"/>
      <c r="SEE388" s="141"/>
      <c r="SEF388" s="141"/>
      <c r="SEG388" s="141"/>
      <c r="SEH388" s="141"/>
      <c r="SEI388" s="141"/>
      <c r="SEJ388" s="141"/>
      <c r="SEK388" s="141"/>
      <c r="SEL388" s="141"/>
      <c r="SEM388" s="141"/>
      <c r="SEN388" s="141"/>
      <c r="SEO388" s="141"/>
      <c r="SEP388" s="141"/>
      <c r="SEQ388" s="141"/>
      <c r="SER388" s="141"/>
      <c r="SES388" s="141"/>
      <c r="SET388" s="141"/>
      <c r="SEU388" s="141"/>
      <c r="SEV388" s="141"/>
      <c r="SEW388" s="141"/>
      <c r="SEX388" s="141"/>
      <c r="SEY388" s="141"/>
      <c r="SEZ388" s="141"/>
      <c r="SFA388" s="141"/>
      <c r="SFB388" s="141"/>
      <c r="SFC388" s="141"/>
      <c r="SFD388" s="141"/>
      <c r="SFE388" s="141"/>
      <c r="SFF388" s="141"/>
      <c r="SFG388" s="141"/>
      <c r="SFH388" s="141"/>
      <c r="SFI388" s="141"/>
      <c r="SFJ388" s="141"/>
      <c r="SFK388" s="141"/>
      <c r="SFL388" s="141"/>
      <c r="SFM388" s="141"/>
      <c r="SFN388" s="141"/>
      <c r="SFO388" s="141"/>
      <c r="SFP388" s="141"/>
      <c r="SFQ388" s="141"/>
      <c r="SFR388" s="141"/>
      <c r="SFS388" s="141"/>
      <c r="SFT388" s="141"/>
      <c r="SFU388" s="141"/>
      <c r="SFV388" s="141"/>
      <c r="SFW388" s="141"/>
      <c r="SFX388" s="141"/>
      <c r="SFY388" s="141"/>
      <c r="SFZ388" s="141"/>
      <c r="SGA388" s="141"/>
      <c r="SGB388" s="141"/>
      <c r="SGC388" s="141"/>
      <c r="SGD388" s="141"/>
      <c r="SGE388" s="141"/>
      <c r="SGF388" s="141"/>
      <c r="SGG388" s="141"/>
      <c r="SGH388" s="141"/>
      <c r="SGI388" s="141"/>
      <c r="SGJ388" s="141"/>
      <c r="SGK388" s="141"/>
      <c r="SGL388" s="141"/>
      <c r="SGM388" s="141"/>
      <c r="SGN388" s="141"/>
      <c r="SGO388" s="141"/>
      <c r="SGP388" s="141"/>
      <c r="SGQ388" s="141"/>
      <c r="SGR388" s="141"/>
      <c r="SGS388" s="141"/>
      <c r="SGT388" s="141"/>
      <c r="SGU388" s="141"/>
      <c r="SGV388" s="141"/>
      <c r="SGW388" s="141"/>
      <c r="SGX388" s="141"/>
      <c r="SGY388" s="141"/>
      <c r="SGZ388" s="141"/>
      <c r="SHA388" s="141"/>
      <c r="SHB388" s="141"/>
      <c r="SHC388" s="141"/>
      <c r="SHD388" s="141"/>
      <c r="SHE388" s="141"/>
      <c r="SHF388" s="141"/>
      <c r="SHG388" s="141"/>
      <c r="SHH388" s="141"/>
      <c r="SHI388" s="141"/>
      <c r="SHJ388" s="141"/>
      <c r="SHK388" s="141"/>
      <c r="SHL388" s="141"/>
      <c r="SHM388" s="141"/>
      <c r="SHN388" s="141"/>
      <c r="SHO388" s="141"/>
      <c r="SHP388" s="141"/>
      <c r="SHQ388" s="141"/>
      <c r="SHR388" s="141"/>
      <c r="SHS388" s="141"/>
      <c r="SHT388" s="141"/>
      <c r="SHU388" s="141"/>
      <c r="SHV388" s="141"/>
      <c r="SHW388" s="141"/>
      <c r="SHX388" s="141"/>
      <c r="SHY388" s="141"/>
      <c r="SHZ388" s="141"/>
      <c r="SIA388" s="141"/>
      <c r="SIB388" s="141"/>
      <c r="SIC388" s="141"/>
      <c r="SID388" s="141"/>
      <c r="SIE388" s="141"/>
      <c r="SIF388" s="141"/>
      <c r="SIG388" s="141"/>
      <c r="SIH388" s="141"/>
      <c r="SII388" s="141"/>
      <c r="SIJ388" s="141"/>
      <c r="SIK388" s="141"/>
      <c r="SIL388" s="141"/>
      <c r="SIM388" s="141"/>
      <c r="SIN388" s="141"/>
      <c r="SIO388" s="141"/>
      <c r="SIP388" s="141"/>
      <c r="SIQ388" s="141"/>
      <c r="SIR388" s="141"/>
      <c r="SIS388" s="141"/>
      <c r="SIT388" s="141"/>
      <c r="SIU388" s="141"/>
      <c r="SIV388" s="141"/>
      <c r="SIW388" s="141"/>
      <c r="SIX388" s="141"/>
      <c r="SIY388" s="141"/>
      <c r="SIZ388" s="141"/>
      <c r="SJA388" s="141"/>
      <c r="SJB388" s="141"/>
      <c r="SJC388" s="141"/>
      <c r="SJD388" s="141"/>
      <c r="SJE388" s="141"/>
      <c r="SJF388" s="141"/>
      <c r="SJG388" s="141"/>
      <c r="SJH388" s="141"/>
      <c r="SJI388" s="141"/>
      <c r="SJJ388" s="141"/>
      <c r="SJK388" s="141"/>
      <c r="SJL388" s="141"/>
      <c r="SJM388" s="141"/>
      <c r="SJN388" s="141"/>
      <c r="SJO388" s="141"/>
      <c r="SJP388" s="141"/>
      <c r="SJQ388" s="141"/>
      <c r="SJR388" s="141"/>
      <c r="SJS388" s="141"/>
      <c r="SJT388" s="141"/>
      <c r="SJU388" s="141"/>
      <c r="SJV388" s="141"/>
      <c r="SJW388" s="141"/>
      <c r="SJX388" s="141"/>
      <c r="SJY388" s="141"/>
      <c r="SJZ388" s="141"/>
      <c r="SKA388" s="141"/>
      <c r="SKB388" s="141"/>
      <c r="SKC388" s="141"/>
      <c r="SKD388" s="141"/>
      <c r="SKE388" s="141"/>
      <c r="SKF388" s="141"/>
      <c r="SKG388" s="141"/>
      <c r="SKH388" s="141"/>
      <c r="SKI388" s="141"/>
      <c r="SKJ388" s="141"/>
      <c r="SKK388" s="141"/>
      <c r="SKL388" s="141"/>
      <c r="SKM388" s="141"/>
      <c r="SKN388" s="141"/>
      <c r="SKO388" s="141"/>
      <c r="SKP388" s="141"/>
      <c r="SKQ388" s="141"/>
      <c r="SKR388" s="141"/>
      <c r="SKS388" s="141"/>
      <c r="SKT388" s="141"/>
      <c r="SKU388" s="141"/>
      <c r="SKV388" s="141"/>
      <c r="SKW388" s="141"/>
      <c r="SKX388" s="141"/>
      <c r="SKY388" s="141"/>
      <c r="SKZ388" s="141"/>
      <c r="SLA388" s="141"/>
      <c r="SLB388" s="141"/>
      <c r="SLC388" s="141"/>
      <c r="SLD388" s="141"/>
      <c r="SLE388" s="141"/>
      <c r="SLF388" s="141"/>
      <c r="SLG388" s="141"/>
      <c r="SLH388" s="141"/>
      <c r="SLI388" s="141"/>
      <c r="SLJ388" s="141"/>
      <c r="SLK388" s="141"/>
      <c r="SLL388" s="141"/>
      <c r="SLM388" s="141"/>
      <c r="SLN388" s="141"/>
      <c r="SLO388" s="141"/>
      <c r="SLP388" s="141"/>
      <c r="SLQ388" s="141"/>
      <c r="SLR388" s="141"/>
      <c r="SLS388" s="141"/>
      <c r="SLT388" s="141"/>
      <c r="SLU388" s="141"/>
      <c r="SLV388" s="141"/>
      <c r="SLW388" s="141"/>
      <c r="SLX388" s="141"/>
      <c r="SLY388" s="141"/>
      <c r="SLZ388" s="141"/>
      <c r="SMA388" s="141"/>
      <c r="SMB388" s="141"/>
      <c r="SMC388" s="141"/>
      <c r="SMD388" s="141"/>
      <c r="SME388" s="141"/>
      <c r="SMF388" s="141"/>
      <c r="SMG388" s="141"/>
      <c r="SMH388" s="141"/>
      <c r="SMI388" s="141"/>
      <c r="SMJ388" s="141"/>
      <c r="SMK388" s="141"/>
      <c r="SML388" s="141"/>
      <c r="SMM388" s="141"/>
      <c r="SMN388" s="141"/>
      <c r="SMO388" s="141"/>
      <c r="SMP388" s="141"/>
      <c r="SMQ388" s="141"/>
      <c r="SMR388" s="141"/>
      <c r="SMS388" s="141"/>
      <c r="SMT388" s="141"/>
      <c r="SMU388" s="141"/>
      <c r="SMV388" s="141"/>
      <c r="SMW388" s="141"/>
      <c r="SMX388" s="141"/>
      <c r="SMY388" s="141"/>
      <c r="SMZ388" s="141"/>
      <c r="SNA388" s="141"/>
      <c r="SNB388" s="141"/>
      <c r="SNC388" s="141"/>
      <c r="SND388" s="141"/>
      <c r="SNE388" s="141"/>
      <c r="SNF388" s="141"/>
      <c r="SNG388" s="141"/>
      <c r="SNH388" s="141"/>
      <c r="SNI388" s="141"/>
      <c r="SNJ388" s="141"/>
      <c r="SNK388" s="141"/>
      <c r="SNL388" s="141"/>
      <c r="SNM388" s="141"/>
      <c r="SNN388" s="141"/>
      <c r="SNO388" s="141"/>
      <c r="SNP388" s="141"/>
      <c r="SNQ388" s="141"/>
      <c r="SNR388" s="141"/>
      <c r="SNS388" s="141"/>
      <c r="SNT388" s="141"/>
      <c r="SNU388" s="141"/>
      <c r="SNV388" s="141"/>
      <c r="SNW388" s="141"/>
      <c r="SNX388" s="141"/>
      <c r="SNY388" s="141"/>
      <c r="SNZ388" s="141"/>
      <c r="SOA388" s="141"/>
      <c r="SOB388" s="141"/>
      <c r="SOC388" s="141"/>
      <c r="SOD388" s="141"/>
      <c r="SOE388" s="141"/>
      <c r="SOF388" s="141"/>
      <c r="SOG388" s="141"/>
      <c r="SOH388" s="141"/>
      <c r="SOI388" s="141"/>
      <c r="SOJ388" s="141"/>
      <c r="SOK388" s="141"/>
      <c r="SOL388" s="141"/>
      <c r="SOM388" s="141"/>
      <c r="SON388" s="141"/>
      <c r="SOO388" s="141"/>
      <c r="SOP388" s="141"/>
      <c r="SOQ388" s="141"/>
      <c r="SOR388" s="141"/>
      <c r="SOS388" s="141"/>
      <c r="SOT388" s="141"/>
      <c r="SOU388" s="141"/>
      <c r="SOV388" s="141"/>
      <c r="SOW388" s="141"/>
      <c r="SOX388" s="141"/>
      <c r="SOY388" s="141"/>
      <c r="SOZ388" s="141"/>
      <c r="SPA388" s="141"/>
      <c r="SPB388" s="141"/>
      <c r="SPC388" s="141"/>
      <c r="SPD388" s="141"/>
      <c r="SPE388" s="141"/>
      <c r="SPF388" s="141"/>
      <c r="SPG388" s="141"/>
      <c r="SPH388" s="141"/>
      <c r="SPI388" s="141"/>
      <c r="SPJ388" s="141"/>
      <c r="SPK388" s="141"/>
      <c r="SPL388" s="141"/>
      <c r="SPM388" s="141"/>
      <c r="SPN388" s="141"/>
      <c r="SPO388" s="141"/>
      <c r="SPP388" s="141"/>
      <c r="SPQ388" s="141"/>
      <c r="SPR388" s="141"/>
      <c r="SPS388" s="141"/>
      <c r="SPT388" s="141"/>
      <c r="SPU388" s="141"/>
      <c r="SPV388" s="141"/>
      <c r="SPW388" s="141"/>
      <c r="SPX388" s="141"/>
      <c r="SPY388" s="141"/>
      <c r="SPZ388" s="141"/>
      <c r="SQA388" s="141"/>
      <c r="SQB388" s="141"/>
      <c r="SQC388" s="141"/>
      <c r="SQD388" s="141"/>
      <c r="SQE388" s="141"/>
      <c r="SQF388" s="141"/>
      <c r="SQG388" s="141"/>
      <c r="SQH388" s="141"/>
      <c r="SQI388" s="141"/>
      <c r="SQJ388" s="141"/>
      <c r="SQK388" s="141"/>
      <c r="SQL388" s="141"/>
      <c r="SQM388" s="141"/>
      <c r="SQN388" s="141"/>
      <c r="SQO388" s="141"/>
      <c r="SQP388" s="141"/>
      <c r="SQQ388" s="141"/>
      <c r="SQR388" s="141"/>
      <c r="SQS388" s="141"/>
      <c r="SQT388" s="141"/>
      <c r="SQU388" s="141"/>
      <c r="SQV388" s="141"/>
      <c r="SQW388" s="141"/>
      <c r="SQX388" s="141"/>
      <c r="SQY388" s="141"/>
      <c r="SQZ388" s="141"/>
      <c r="SRA388" s="141"/>
      <c r="SRB388" s="141"/>
      <c r="SRC388" s="141"/>
      <c r="SRD388" s="141"/>
      <c r="SRE388" s="141"/>
      <c r="SRF388" s="141"/>
      <c r="SRG388" s="141"/>
      <c r="SRH388" s="141"/>
      <c r="SRI388" s="141"/>
      <c r="SRJ388" s="141"/>
      <c r="SRK388" s="141"/>
      <c r="SRL388" s="141"/>
      <c r="SRM388" s="141"/>
      <c r="SRN388" s="141"/>
      <c r="SRO388" s="141"/>
      <c r="SRP388" s="141"/>
      <c r="SRQ388" s="141"/>
      <c r="SRR388" s="141"/>
      <c r="SRS388" s="141"/>
      <c r="SRT388" s="141"/>
      <c r="SRU388" s="141"/>
      <c r="SRV388" s="141"/>
      <c r="SRW388" s="141"/>
      <c r="SRX388" s="141"/>
      <c r="SRY388" s="141"/>
      <c r="SRZ388" s="141"/>
      <c r="SSA388" s="141"/>
      <c r="SSB388" s="141"/>
      <c r="SSC388" s="141"/>
      <c r="SSD388" s="141"/>
      <c r="SSE388" s="141"/>
      <c r="SSF388" s="141"/>
      <c r="SSG388" s="141"/>
      <c r="SSH388" s="141"/>
      <c r="SSI388" s="141"/>
      <c r="SSJ388" s="141"/>
      <c r="SSK388" s="141"/>
      <c r="SSL388" s="141"/>
      <c r="SSM388" s="141"/>
      <c r="SSN388" s="141"/>
      <c r="SSO388" s="141"/>
      <c r="SSP388" s="141"/>
      <c r="SSQ388" s="141"/>
      <c r="SSR388" s="141"/>
      <c r="SSS388" s="141"/>
      <c r="SST388" s="141"/>
      <c r="SSU388" s="141"/>
      <c r="SSV388" s="141"/>
      <c r="SSW388" s="141"/>
      <c r="SSX388" s="141"/>
      <c r="SSY388" s="141"/>
      <c r="SSZ388" s="141"/>
      <c r="STA388" s="141"/>
      <c r="STB388" s="141"/>
      <c r="STC388" s="141"/>
      <c r="STD388" s="141"/>
      <c r="STE388" s="141"/>
      <c r="STF388" s="141"/>
      <c r="STG388" s="141"/>
      <c r="STH388" s="141"/>
      <c r="STI388" s="141"/>
      <c r="STJ388" s="141"/>
      <c r="STK388" s="141"/>
      <c r="STL388" s="141"/>
      <c r="STM388" s="141"/>
      <c r="STN388" s="141"/>
      <c r="STO388" s="141"/>
      <c r="STP388" s="141"/>
      <c r="STQ388" s="141"/>
      <c r="STR388" s="141"/>
      <c r="STS388" s="141"/>
      <c r="STT388" s="141"/>
      <c r="STU388" s="141"/>
      <c r="STV388" s="141"/>
      <c r="STW388" s="141"/>
      <c r="STX388" s="141"/>
      <c r="STY388" s="141"/>
      <c r="STZ388" s="141"/>
      <c r="SUA388" s="141"/>
      <c r="SUB388" s="141"/>
      <c r="SUC388" s="141"/>
      <c r="SUD388" s="141"/>
      <c r="SUE388" s="141"/>
      <c r="SUF388" s="141"/>
      <c r="SUG388" s="141"/>
      <c r="SUH388" s="141"/>
      <c r="SUI388" s="141"/>
      <c r="SUJ388" s="141"/>
      <c r="SUK388" s="141"/>
      <c r="SUL388" s="141"/>
      <c r="SUM388" s="141"/>
      <c r="SUN388" s="141"/>
      <c r="SUO388" s="141"/>
      <c r="SUP388" s="141"/>
      <c r="SUQ388" s="141"/>
      <c r="SUR388" s="141"/>
      <c r="SUS388" s="141"/>
      <c r="SUT388" s="141"/>
      <c r="SUU388" s="141"/>
      <c r="SUV388" s="141"/>
      <c r="SUW388" s="141"/>
      <c r="SUX388" s="141"/>
      <c r="SUY388" s="141"/>
      <c r="SUZ388" s="141"/>
      <c r="SVA388" s="141"/>
      <c r="SVB388" s="141"/>
      <c r="SVC388" s="141"/>
      <c r="SVD388" s="141"/>
      <c r="SVE388" s="141"/>
      <c r="SVF388" s="141"/>
      <c r="SVG388" s="141"/>
      <c r="SVH388" s="141"/>
      <c r="SVI388" s="141"/>
      <c r="SVJ388" s="141"/>
      <c r="SVK388" s="141"/>
      <c r="SVL388" s="141"/>
      <c r="SVM388" s="141"/>
      <c r="SVN388" s="141"/>
      <c r="SVO388" s="141"/>
      <c r="SVP388" s="141"/>
      <c r="SVQ388" s="141"/>
      <c r="SVR388" s="141"/>
      <c r="SVS388" s="141"/>
      <c r="SVT388" s="141"/>
      <c r="SVU388" s="141"/>
      <c r="SVV388" s="141"/>
      <c r="SVW388" s="141"/>
      <c r="SVX388" s="141"/>
      <c r="SVY388" s="141"/>
      <c r="SVZ388" s="141"/>
      <c r="SWA388" s="141"/>
      <c r="SWB388" s="141"/>
      <c r="SWC388" s="141"/>
      <c r="SWD388" s="141"/>
      <c r="SWE388" s="141"/>
      <c r="SWF388" s="141"/>
      <c r="SWG388" s="141"/>
      <c r="SWH388" s="141"/>
      <c r="SWI388" s="141"/>
      <c r="SWJ388" s="141"/>
      <c r="SWK388" s="141"/>
      <c r="SWL388" s="141"/>
      <c r="SWM388" s="141"/>
      <c r="SWN388" s="141"/>
      <c r="SWO388" s="141"/>
      <c r="SWP388" s="141"/>
      <c r="SWQ388" s="141"/>
      <c r="SWR388" s="141"/>
      <c r="SWS388" s="141"/>
      <c r="SWT388" s="141"/>
      <c r="SWU388" s="141"/>
      <c r="SWV388" s="141"/>
      <c r="SWW388" s="141"/>
      <c r="SWX388" s="141"/>
      <c r="SWY388" s="141"/>
      <c r="SWZ388" s="141"/>
      <c r="SXA388" s="141"/>
      <c r="SXB388" s="141"/>
      <c r="SXC388" s="141"/>
      <c r="SXD388" s="141"/>
      <c r="SXE388" s="141"/>
      <c r="SXF388" s="141"/>
      <c r="SXG388" s="141"/>
      <c r="SXH388" s="141"/>
      <c r="SXI388" s="141"/>
      <c r="SXJ388" s="141"/>
      <c r="SXK388" s="141"/>
      <c r="SXL388" s="141"/>
      <c r="SXM388" s="141"/>
      <c r="SXN388" s="141"/>
      <c r="SXO388" s="141"/>
      <c r="SXP388" s="141"/>
      <c r="SXQ388" s="141"/>
      <c r="SXR388" s="141"/>
      <c r="SXS388" s="141"/>
      <c r="SXT388" s="141"/>
      <c r="SXU388" s="141"/>
      <c r="SXV388" s="141"/>
      <c r="SXW388" s="141"/>
      <c r="SXX388" s="141"/>
      <c r="SXY388" s="141"/>
      <c r="SXZ388" s="141"/>
      <c r="SYA388" s="141"/>
      <c r="SYB388" s="141"/>
      <c r="SYC388" s="141"/>
      <c r="SYD388" s="141"/>
      <c r="SYE388" s="141"/>
      <c r="SYF388" s="141"/>
      <c r="SYG388" s="141"/>
      <c r="SYH388" s="141"/>
      <c r="SYI388" s="141"/>
      <c r="SYJ388" s="141"/>
      <c r="SYK388" s="141"/>
      <c r="SYL388" s="141"/>
      <c r="SYM388" s="141"/>
      <c r="SYN388" s="141"/>
      <c r="SYO388" s="141"/>
      <c r="SYP388" s="141"/>
      <c r="SYQ388" s="141"/>
      <c r="SYR388" s="141"/>
      <c r="SYS388" s="141"/>
      <c r="SYT388" s="141"/>
      <c r="SYU388" s="141"/>
      <c r="SYV388" s="141"/>
      <c r="SYW388" s="141"/>
      <c r="SYX388" s="141"/>
      <c r="SYY388" s="141"/>
      <c r="SYZ388" s="141"/>
      <c r="SZA388" s="141"/>
      <c r="SZB388" s="141"/>
      <c r="SZC388" s="141"/>
      <c r="SZD388" s="141"/>
      <c r="SZE388" s="141"/>
      <c r="SZF388" s="141"/>
      <c r="SZG388" s="141"/>
      <c r="SZH388" s="141"/>
      <c r="SZI388" s="141"/>
      <c r="SZJ388" s="141"/>
      <c r="SZK388" s="141"/>
      <c r="SZL388" s="141"/>
      <c r="SZM388" s="141"/>
      <c r="SZN388" s="141"/>
      <c r="SZO388" s="141"/>
      <c r="SZP388" s="141"/>
      <c r="SZQ388" s="141"/>
      <c r="SZR388" s="141"/>
      <c r="SZS388" s="141"/>
      <c r="SZT388" s="141"/>
      <c r="SZU388" s="141"/>
      <c r="SZV388" s="141"/>
      <c r="SZW388" s="141"/>
      <c r="SZX388" s="141"/>
      <c r="SZY388" s="141"/>
      <c r="SZZ388" s="141"/>
      <c r="TAA388" s="141"/>
      <c r="TAB388" s="141"/>
      <c r="TAC388" s="141"/>
      <c r="TAD388" s="141"/>
      <c r="TAE388" s="141"/>
      <c r="TAF388" s="141"/>
      <c r="TAG388" s="141"/>
      <c r="TAH388" s="141"/>
      <c r="TAI388" s="141"/>
      <c r="TAJ388" s="141"/>
      <c r="TAK388" s="141"/>
      <c r="TAL388" s="141"/>
      <c r="TAM388" s="141"/>
      <c r="TAN388" s="141"/>
      <c r="TAO388" s="141"/>
      <c r="TAP388" s="141"/>
      <c r="TAQ388" s="141"/>
      <c r="TAR388" s="141"/>
      <c r="TAS388" s="141"/>
      <c r="TAT388" s="141"/>
      <c r="TAU388" s="141"/>
      <c r="TAV388" s="141"/>
      <c r="TAW388" s="141"/>
      <c r="TAX388" s="141"/>
      <c r="TAY388" s="141"/>
      <c r="TAZ388" s="141"/>
      <c r="TBA388" s="141"/>
      <c r="TBB388" s="141"/>
      <c r="TBC388" s="141"/>
      <c r="TBD388" s="141"/>
      <c r="TBE388" s="141"/>
      <c r="TBF388" s="141"/>
      <c r="TBG388" s="141"/>
      <c r="TBH388" s="141"/>
      <c r="TBI388" s="141"/>
      <c r="TBJ388" s="141"/>
      <c r="TBK388" s="141"/>
      <c r="TBL388" s="141"/>
      <c r="TBM388" s="141"/>
      <c r="TBN388" s="141"/>
      <c r="TBO388" s="141"/>
      <c r="TBP388" s="141"/>
      <c r="TBQ388" s="141"/>
      <c r="TBR388" s="141"/>
      <c r="TBS388" s="141"/>
      <c r="TBT388" s="141"/>
      <c r="TBU388" s="141"/>
      <c r="TBV388" s="141"/>
      <c r="TBW388" s="141"/>
      <c r="TBX388" s="141"/>
      <c r="TBY388" s="141"/>
      <c r="TBZ388" s="141"/>
      <c r="TCA388" s="141"/>
      <c r="TCB388" s="141"/>
      <c r="TCC388" s="141"/>
      <c r="TCD388" s="141"/>
      <c r="TCE388" s="141"/>
      <c r="TCF388" s="141"/>
      <c r="TCG388" s="141"/>
      <c r="TCH388" s="141"/>
      <c r="TCI388" s="141"/>
      <c r="TCJ388" s="141"/>
      <c r="TCK388" s="141"/>
      <c r="TCL388" s="141"/>
      <c r="TCM388" s="141"/>
      <c r="TCN388" s="141"/>
      <c r="TCO388" s="141"/>
      <c r="TCP388" s="141"/>
      <c r="TCQ388" s="141"/>
      <c r="TCR388" s="141"/>
      <c r="TCS388" s="141"/>
      <c r="TCT388" s="141"/>
      <c r="TCU388" s="141"/>
      <c r="TCV388" s="141"/>
      <c r="TCW388" s="141"/>
      <c r="TCX388" s="141"/>
      <c r="TCY388" s="141"/>
      <c r="TCZ388" s="141"/>
      <c r="TDA388" s="141"/>
      <c r="TDB388" s="141"/>
      <c r="TDC388" s="141"/>
      <c r="TDD388" s="141"/>
      <c r="TDE388" s="141"/>
      <c r="TDF388" s="141"/>
      <c r="TDG388" s="141"/>
      <c r="TDH388" s="141"/>
      <c r="TDI388" s="141"/>
      <c r="TDJ388" s="141"/>
      <c r="TDK388" s="141"/>
      <c r="TDL388" s="141"/>
      <c r="TDM388" s="141"/>
      <c r="TDN388" s="141"/>
      <c r="TDO388" s="141"/>
      <c r="TDP388" s="141"/>
      <c r="TDQ388" s="141"/>
      <c r="TDR388" s="141"/>
      <c r="TDS388" s="141"/>
      <c r="TDT388" s="141"/>
      <c r="TDU388" s="141"/>
      <c r="TDV388" s="141"/>
      <c r="TDW388" s="141"/>
      <c r="TDX388" s="141"/>
      <c r="TDY388" s="141"/>
      <c r="TDZ388" s="141"/>
      <c r="TEA388" s="141"/>
      <c r="TEB388" s="141"/>
      <c r="TEC388" s="141"/>
      <c r="TED388" s="141"/>
      <c r="TEE388" s="141"/>
      <c r="TEF388" s="141"/>
      <c r="TEG388" s="141"/>
      <c r="TEH388" s="141"/>
      <c r="TEI388" s="141"/>
      <c r="TEJ388" s="141"/>
      <c r="TEK388" s="141"/>
      <c r="TEL388" s="141"/>
      <c r="TEM388" s="141"/>
      <c r="TEN388" s="141"/>
      <c r="TEO388" s="141"/>
      <c r="TEP388" s="141"/>
      <c r="TEQ388" s="141"/>
      <c r="TER388" s="141"/>
      <c r="TES388" s="141"/>
      <c r="TET388" s="141"/>
      <c r="TEU388" s="141"/>
      <c r="TEV388" s="141"/>
      <c r="TEW388" s="141"/>
      <c r="TEX388" s="141"/>
      <c r="TEY388" s="141"/>
      <c r="TEZ388" s="141"/>
      <c r="TFA388" s="141"/>
      <c r="TFB388" s="141"/>
      <c r="TFC388" s="141"/>
      <c r="TFD388" s="141"/>
      <c r="TFE388" s="141"/>
      <c r="TFF388" s="141"/>
      <c r="TFG388" s="141"/>
      <c r="TFH388" s="141"/>
      <c r="TFI388" s="141"/>
      <c r="TFJ388" s="141"/>
      <c r="TFK388" s="141"/>
      <c r="TFL388" s="141"/>
      <c r="TFM388" s="141"/>
      <c r="TFN388" s="141"/>
      <c r="TFO388" s="141"/>
      <c r="TFP388" s="141"/>
      <c r="TFQ388" s="141"/>
      <c r="TFR388" s="141"/>
      <c r="TFS388" s="141"/>
      <c r="TFT388" s="141"/>
      <c r="TFU388" s="141"/>
      <c r="TFV388" s="141"/>
      <c r="TFW388" s="141"/>
      <c r="TFX388" s="141"/>
      <c r="TFY388" s="141"/>
      <c r="TFZ388" s="141"/>
      <c r="TGA388" s="141"/>
      <c r="TGB388" s="141"/>
      <c r="TGC388" s="141"/>
      <c r="TGD388" s="141"/>
      <c r="TGE388" s="141"/>
      <c r="TGF388" s="141"/>
      <c r="TGG388" s="141"/>
      <c r="TGH388" s="141"/>
      <c r="TGI388" s="141"/>
      <c r="TGJ388" s="141"/>
      <c r="TGK388" s="141"/>
      <c r="TGL388" s="141"/>
      <c r="TGM388" s="141"/>
      <c r="TGN388" s="141"/>
      <c r="TGO388" s="141"/>
      <c r="TGP388" s="141"/>
      <c r="TGQ388" s="141"/>
      <c r="TGR388" s="141"/>
      <c r="TGS388" s="141"/>
      <c r="TGT388" s="141"/>
      <c r="TGU388" s="141"/>
      <c r="TGV388" s="141"/>
      <c r="TGW388" s="141"/>
      <c r="TGX388" s="141"/>
      <c r="TGY388" s="141"/>
      <c r="TGZ388" s="141"/>
      <c r="THA388" s="141"/>
      <c r="THB388" s="141"/>
      <c r="THC388" s="141"/>
      <c r="THD388" s="141"/>
      <c r="THE388" s="141"/>
      <c r="THF388" s="141"/>
      <c r="THG388" s="141"/>
      <c r="THH388" s="141"/>
      <c r="THI388" s="141"/>
      <c r="THJ388" s="141"/>
      <c r="THK388" s="141"/>
      <c r="THL388" s="141"/>
      <c r="THM388" s="141"/>
      <c r="THN388" s="141"/>
      <c r="THO388" s="141"/>
      <c r="THP388" s="141"/>
      <c r="THQ388" s="141"/>
      <c r="THR388" s="141"/>
      <c r="THS388" s="141"/>
      <c r="THT388" s="141"/>
      <c r="THU388" s="141"/>
      <c r="THV388" s="141"/>
      <c r="THW388" s="141"/>
      <c r="THX388" s="141"/>
      <c r="THY388" s="141"/>
      <c r="THZ388" s="141"/>
      <c r="TIA388" s="141"/>
      <c r="TIB388" s="141"/>
      <c r="TIC388" s="141"/>
      <c r="TID388" s="141"/>
      <c r="TIE388" s="141"/>
      <c r="TIF388" s="141"/>
      <c r="TIG388" s="141"/>
      <c r="TIH388" s="141"/>
      <c r="TII388" s="141"/>
      <c r="TIJ388" s="141"/>
      <c r="TIK388" s="141"/>
      <c r="TIL388" s="141"/>
      <c r="TIM388" s="141"/>
      <c r="TIN388" s="141"/>
      <c r="TIO388" s="141"/>
      <c r="TIP388" s="141"/>
      <c r="TIQ388" s="141"/>
      <c r="TIR388" s="141"/>
      <c r="TIS388" s="141"/>
      <c r="TIT388" s="141"/>
      <c r="TIU388" s="141"/>
      <c r="TIV388" s="141"/>
      <c r="TIW388" s="141"/>
      <c r="TIX388" s="141"/>
      <c r="TIY388" s="141"/>
      <c r="TIZ388" s="141"/>
      <c r="TJA388" s="141"/>
      <c r="TJB388" s="141"/>
      <c r="TJC388" s="141"/>
      <c r="TJD388" s="141"/>
      <c r="TJE388" s="141"/>
      <c r="TJF388" s="141"/>
      <c r="TJG388" s="141"/>
      <c r="TJH388" s="141"/>
      <c r="TJI388" s="141"/>
      <c r="TJJ388" s="141"/>
      <c r="TJK388" s="141"/>
      <c r="TJL388" s="141"/>
      <c r="TJM388" s="141"/>
      <c r="TJN388" s="141"/>
      <c r="TJO388" s="141"/>
      <c r="TJP388" s="141"/>
      <c r="TJQ388" s="141"/>
      <c r="TJR388" s="141"/>
      <c r="TJS388" s="141"/>
      <c r="TJT388" s="141"/>
      <c r="TJU388" s="141"/>
      <c r="TJV388" s="141"/>
      <c r="TJW388" s="141"/>
      <c r="TJX388" s="141"/>
      <c r="TJY388" s="141"/>
      <c r="TJZ388" s="141"/>
      <c r="TKA388" s="141"/>
      <c r="TKB388" s="141"/>
      <c r="TKC388" s="141"/>
      <c r="TKD388" s="141"/>
      <c r="TKE388" s="141"/>
      <c r="TKF388" s="141"/>
      <c r="TKG388" s="141"/>
      <c r="TKH388" s="141"/>
      <c r="TKI388" s="141"/>
      <c r="TKJ388" s="141"/>
      <c r="TKK388" s="141"/>
      <c r="TKL388" s="141"/>
      <c r="TKM388" s="141"/>
      <c r="TKN388" s="141"/>
      <c r="TKO388" s="141"/>
      <c r="TKP388" s="141"/>
      <c r="TKQ388" s="141"/>
      <c r="TKR388" s="141"/>
      <c r="TKS388" s="141"/>
      <c r="TKT388" s="141"/>
      <c r="TKU388" s="141"/>
      <c r="TKV388" s="141"/>
      <c r="TKW388" s="141"/>
      <c r="TKX388" s="141"/>
      <c r="TKY388" s="141"/>
      <c r="TKZ388" s="141"/>
      <c r="TLA388" s="141"/>
      <c r="TLB388" s="141"/>
      <c r="TLC388" s="141"/>
      <c r="TLD388" s="141"/>
      <c r="TLE388" s="141"/>
      <c r="TLF388" s="141"/>
      <c r="TLG388" s="141"/>
      <c r="TLH388" s="141"/>
      <c r="TLI388" s="141"/>
      <c r="TLJ388" s="141"/>
      <c r="TLK388" s="141"/>
      <c r="TLL388" s="141"/>
      <c r="TLM388" s="141"/>
      <c r="TLN388" s="141"/>
      <c r="TLO388" s="141"/>
      <c r="TLP388" s="141"/>
      <c r="TLQ388" s="141"/>
      <c r="TLR388" s="141"/>
      <c r="TLS388" s="141"/>
      <c r="TLT388" s="141"/>
      <c r="TLU388" s="141"/>
      <c r="TLV388" s="141"/>
      <c r="TLW388" s="141"/>
      <c r="TLX388" s="141"/>
      <c r="TLY388" s="141"/>
      <c r="TLZ388" s="141"/>
      <c r="TMA388" s="141"/>
      <c r="TMB388" s="141"/>
      <c r="TMC388" s="141"/>
      <c r="TMD388" s="141"/>
      <c r="TME388" s="141"/>
      <c r="TMF388" s="141"/>
      <c r="TMG388" s="141"/>
      <c r="TMH388" s="141"/>
      <c r="TMI388" s="141"/>
      <c r="TMJ388" s="141"/>
      <c r="TMK388" s="141"/>
      <c r="TML388" s="141"/>
      <c r="TMM388" s="141"/>
      <c r="TMN388" s="141"/>
      <c r="TMO388" s="141"/>
      <c r="TMP388" s="141"/>
      <c r="TMQ388" s="141"/>
      <c r="TMR388" s="141"/>
      <c r="TMS388" s="141"/>
      <c r="TMT388" s="141"/>
      <c r="TMU388" s="141"/>
      <c r="TMV388" s="141"/>
      <c r="TMW388" s="141"/>
      <c r="TMX388" s="141"/>
      <c r="TMY388" s="141"/>
      <c r="TMZ388" s="141"/>
      <c r="TNA388" s="141"/>
      <c r="TNB388" s="141"/>
      <c r="TNC388" s="141"/>
      <c r="TND388" s="141"/>
      <c r="TNE388" s="141"/>
      <c r="TNF388" s="141"/>
      <c r="TNG388" s="141"/>
      <c r="TNH388" s="141"/>
      <c r="TNI388" s="141"/>
      <c r="TNJ388" s="141"/>
      <c r="TNK388" s="141"/>
      <c r="TNL388" s="141"/>
      <c r="TNM388" s="141"/>
      <c r="TNN388" s="141"/>
      <c r="TNO388" s="141"/>
      <c r="TNP388" s="141"/>
      <c r="TNQ388" s="141"/>
      <c r="TNR388" s="141"/>
      <c r="TNS388" s="141"/>
      <c r="TNT388" s="141"/>
      <c r="TNU388" s="141"/>
      <c r="TNV388" s="141"/>
      <c r="TNW388" s="141"/>
      <c r="TNX388" s="141"/>
      <c r="TNY388" s="141"/>
      <c r="TNZ388" s="141"/>
      <c r="TOA388" s="141"/>
      <c r="TOB388" s="141"/>
      <c r="TOC388" s="141"/>
      <c r="TOD388" s="141"/>
      <c r="TOE388" s="141"/>
      <c r="TOF388" s="141"/>
      <c r="TOG388" s="141"/>
      <c r="TOH388" s="141"/>
      <c r="TOI388" s="141"/>
      <c r="TOJ388" s="141"/>
      <c r="TOK388" s="141"/>
      <c r="TOL388" s="141"/>
      <c r="TOM388" s="141"/>
      <c r="TON388" s="141"/>
      <c r="TOO388" s="141"/>
      <c r="TOP388" s="141"/>
      <c r="TOQ388" s="141"/>
      <c r="TOR388" s="141"/>
      <c r="TOS388" s="141"/>
      <c r="TOT388" s="141"/>
      <c r="TOU388" s="141"/>
      <c r="TOV388" s="141"/>
      <c r="TOW388" s="141"/>
      <c r="TOX388" s="141"/>
      <c r="TOY388" s="141"/>
      <c r="TOZ388" s="141"/>
      <c r="TPA388" s="141"/>
      <c r="TPB388" s="141"/>
      <c r="TPC388" s="141"/>
      <c r="TPD388" s="141"/>
      <c r="TPE388" s="141"/>
      <c r="TPF388" s="141"/>
      <c r="TPG388" s="141"/>
      <c r="TPH388" s="141"/>
      <c r="TPI388" s="141"/>
      <c r="TPJ388" s="141"/>
      <c r="TPK388" s="141"/>
      <c r="TPL388" s="141"/>
      <c r="TPM388" s="141"/>
      <c r="TPN388" s="141"/>
      <c r="TPO388" s="141"/>
      <c r="TPP388" s="141"/>
      <c r="TPQ388" s="141"/>
      <c r="TPR388" s="141"/>
      <c r="TPS388" s="141"/>
      <c r="TPT388" s="141"/>
      <c r="TPU388" s="141"/>
      <c r="TPV388" s="141"/>
      <c r="TPW388" s="141"/>
      <c r="TPX388" s="141"/>
      <c r="TPY388" s="141"/>
      <c r="TPZ388" s="141"/>
      <c r="TQA388" s="141"/>
      <c r="TQB388" s="141"/>
      <c r="TQC388" s="141"/>
      <c r="TQD388" s="141"/>
      <c r="TQE388" s="141"/>
      <c r="TQF388" s="141"/>
      <c r="TQG388" s="141"/>
      <c r="TQH388" s="141"/>
      <c r="TQI388" s="141"/>
      <c r="TQJ388" s="141"/>
      <c r="TQK388" s="141"/>
      <c r="TQL388" s="141"/>
      <c r="TQM388" s="141"/>
      <c r="TQN388" s="141"/>
      <c r="TQO388" s="141"/>
      <c r="TQP388" s="141"/>
      <c r="TQQ388" s="141"/>
      <c r="TQR388" s="141"/>
      <c r="TQS388" s="141"/>
      <c r="TQT388" s="141"/>
      <c r="TQU388" s="141"/>
      <c r="TQV388" s="141"/>
      <c r="TQW388" s="141"/>
      <c r="TQX388" s="141"/>
      <c r="TQY388" s="141"/>
      <c r="TQZ388" s="141"/>
      <c r="TRA388" s="141"/>
      <c r="TRB388" s="141"/>
      <c r="TRC388" s="141"/>
      <c r="TRD388" s="141"/>
      <c r="TRE388" s="141"/>
      <c r="TRF388" s="141"/>
      <c r="TRG388" s="141"/>
      <c r="TRH388" s="141"/>
      <c r="TRI388" s="141"/>
      <c r="TRJ388" s="141"/>
      <c r="TRK388" s="141"/>
      <c r="TRL388" s="141"/>
      <c r="TRM388" s="141"/>
      <c r="TRN388" s="141"/>
      <c r="TRO388" s="141"/>
      <c r="TRP388" s="141"/>
      <c r="TRQ388" s="141"/>
      <c r="TRR388" s="141"/>
      <c r="TRS388" s="141"/>
      <c r="TRT388" s="141"/>
      <c r="TRU388" s="141"/>
      <c r="TRV388" s="141"/>
      <c r="TRW388" s="141"/>
      <c r="TRX388" s="141"/>
      <c r="TRY388" s="141"/>
      <c r="TRZ388" s="141"/>
      <c r="TSA388" s="141"/>
      <c r="TSB388" s="141"/>
      <c r="TSC388" s="141"/>
      <c r="TSD388" s="141"/>
      <c r="TSE388" s="141"/>
      <c r="TSF388" s="141"/>
      <c r="TSG388" s="141"/>
      <c r="TSH388" s="141"/>
      <c r="TSI388" s="141"/>
      <c r="TSJ388" s="141"/>
      <c r="TSK388" s="141"/>
      <c r="TSL388" s="141"/>
      <c r="TSM388" s="141"/>
      <c r="TSN388" s="141"/>
      <c r="TSO388" s="141"/>
      <c r="TSP388" s="141"/>
      <c r="TSQ388" s="141"/>
      <c r="TSR388" s="141"/>
      <c r="TSS388" s="141"/>
      <c r="TST388" s="141"/>
      <c r="TSU388" s="141"/>
      <c r="TSV388" s="141"/>
      <c r="TSW388" s="141"/>
      <c r="TSX388" s="141"/>
      <c r="TSY388" s="141"/>
      <c r="TSZ388" s="141"/>
      <c r="TTA388" s="141"/>
      <c r="TTB388" s="141"/>
      <c r="TTC388" s="141"/>
      <c r="TTD388" s="141"/>
      <c r="TTE388" s="141"/>
      <c r="TTF388" s="141"/>
      <c r="TTG388" s="141"/>
      <c r="TTH388" s="141"/>
      <c r="TTI388" s="141"/>
      <c r="TTJ388" s="141"/>
      <c r="TTK388" s="141"/>
      <c r="TTL388" s="141"/>
      <c r="TTM388" s="141"/>
      <c r="TTN388" s="141"/>
      <c r="TTO388" s="141"/>
      <c r="TTP388" s="141"/>
      <c r="TTQ388" s="141"/>
      <c r="TTR388" s="141"/>
      <c r="TTS388" s="141"/>
      <c r="TTT388" s="141"/>
      <c r="TTU388" s="141"/>
      <c r="TTV388" s="141"/>
      <c r="TTW388" s="141"/>
      <c r="TTX388" s="141"/>
      <c r="TTY388" s="141"/>
      <c r="TTZ388" s="141"/>
      <c r="TUA388" s="141"/>
      <c r="TUB388" s="141"/>
      <c r="TUC388" s="141"/>
      <c r="TUD388" s="141"/>
      <c r="TUE388" s="141"/>
      <c r="TUF388" s="141"/>
      <c r="TUG388" s="141"/>
      <c r="TUH388" s="141"/>
      <c r="TUI388" s="141"/>
      <c r="TUJ388" s="141"/>
      <c r="TUK388" s="141"/>
      <c r="TUL388" s="141"/>
      <c r="TUM388" s="141"/>
      <c r="TUN388" s="141"/>
      <c r="TUO388" s="141"/>
      <c r="TUP388" s="141"/>
      <c r="TUQ388" s="141"/>
      <c r="TUR388" s="141"/>
      <c r="TUS388" s="141"/>
      <c r="TUT388" s="141"/>
      <c r="TUU388" s="141"/>
      <c r="TUV388" s="141"/>
      <c r="TUW388" s="141"/>
      <c r="TUX388" s="141"/>
      <c r="TUY388" s="141"/>
      <c r="TUZ388" s="141"/>
      <c r="TVA388" s="141"/>
      <c r="TVB388" s="141"/>
      <c r="TVC388" s="141"/>
      <c r="TVD388" s="141"/>
      <c r="TVE388" s="141"/>
      <c r="TVF388" s="141"/>
      <c r="TVG388" s="141"/>
      <c r="TVH388" s="141"/>
      <c r="TVI388" s="141"/>
      <c r="TVJ388" s="141"/>
      <c r="TVK388" s="141"/>
      <c r="TVL388" s="141"/>
      <c r="TVM388" s="141"/>
      <c r="TVN388" s="141"/>
      <c r="TVO388" s="141"/>
      <c r="TVP388" s="141"/>
      <c r="TVQ388" s="141"/>
      <c r="TVR388" s="141"/>
      <c r="TVS388" s="141"/>
      <c r="TVT388" s="141"/>
      <c r="TVU388" s="141"/>
      <c r="TVV388" s="141"/>
      <c r="TVW388" s="141"/>
      <c r="TVX388" s="141"/>
      <c r="TVY388" s="141"/>
      <c r="TVZ388" s="141"/>
      <c r="TWA388" s="141"/>
      <c r="TWB388" s="141"/>
      <c r="TWC388" s="141"/>
      <c r="TWD388" s="141"/>
      <c r="TWE388" s="141"/>
      <c r="TWF388" s="141"/>
      <c r="TWG388" s="141"/>
      <c r="TWH388" s="141"/>
      <c r="TWI388" s="141"/>
      <c r="TWJ388" s="141"/>
      <c r="TWK388" s="141"/>
      <c r="TWL388" s="141"/>
      <c r="TWM388" s="141"/>
      <c r="TWN388" s="141"/>
      <c r="TWO388" s="141"/>
      <c r="TWP388" s="141"/>
      <c r="TWQ388" s="141"/>
      <c r="TWR388" s="141"/>
      <c r="TWS388" s="141"/>
      <c r="TWT388" s="141"/>
      <c r="TWU388" s="141"/>
      <c r="TWV388" s="141"/>
      <c r="TWW388" s="141"/>
      <c r="TWX388" s="141"/>
      <c r="TWY388" s="141"/>
      <c r="TWZ388" s="141"/>
      <c r="TXA388" s="141"/>
      <c r="TXB388" s="141"/>
      <c r="TXC388" s="141"/>
      <c r="TXD388" s="141"/>
      <c r="TXE388" s="141"/>
      <c r="TXF388" s="141"/>
      <c r="TXG388" s="141"/>
      <c r="TXH388" s="141"/>
      <c r="TXI388" s="141"/>
      <c r="TXJ388" s="141"/>
      <c r="TXK388" s="141"/>
      <c r="TXL388" s="141"/>
      <c r="TXM388" s="141"/>
      <c r="TXN388" s="141"/>
      <c r="TXO388" s="141"/>
      <c r="TXP388" s="141"/>
      <c r="TXQ388" s="141"/>
      <c r="TXR388" s="141"/>
      <c r="TXS388" s="141"/>
      <c r="TXT388" s="141"/>
      <c r="TXU388" s="141"/>
      <c r="TXV388" s="141"/>
      <c r="TXW388" s="141"/>
      <c r="TXX388" s="141"/>
      <c r="TXY388" s="141"/>
      <c r="TXZ388" s="141"/>
      <c r="TYA388" s="141"/>
      <c r="TYB388" s="141"/>
      <c r="TYC388" s="141"/>
      <c r="TYD388" s="141"/>
      <c r="TYE388" s="141"/>
      <c r="TYF388" s="141"/>
      <c r="TYG388" s="141"/>
      <c r="TYH388" s="141"/>
      <c r="TYI388" s="141"/>
      <c r="TYJ388" s="141"/>
      <c r="TYK388" s="141"/>
      <c r="TYL388" s="141"/>
      <c r="TYM388" s="141"/>
      <c r="TYN388" s="141"/>
      <c r="TYO388" s="141"/>
      <c r="TYP388" s="141"/>
      <c r="TYQ388" s="141"/>
      <c r="TYR388" s="141"/>
      <c r="TYS388" s="141"/>
      <c r="TYT388" s="141"/>
      <c r="TYU388" s="141"/>
      <c r="TYV388" s="141"/>
      <c r="TYW388" s="141"/>
      <c r="TYX388" s="141"/>
      <c r="TYY388" s="141"/>
      <c r="TYZ388" s="141"/>
      <c r="TZA388" s="141"/>
      <c r="TZB388" s="141"/>
      <c r="TZC388" s="141"/>
      <c r="TZD388" s="141"/>
      <c r="TZE388" s="141"/>
      <c r="TZF388" s="141"/>
      <c r="TZG388" s="141"/>
      <c r="TZH388" s="141"/>
      <c r="TZI388" s="141"/>
      <c r="TZJ388" s="141"/>
      <c r="TZK388" s="141"/>
      <c r="TZL388" s="141"/>
      <c r="TZM388" s="141"/>
      <c r="TZN388" s="141"/>
      <c r="TZO388" s="141"/>
      <c r="TZP388" s="141"/>
      <c r="TZQ388" s="141"/>
      <c r="TZR388" s="141"/>
      <c r="TZS388" s="141"/>
      <c r="TZT388" s="141"/>
      <c r="TZU388" s="141"/>
      <c r="TZV388" s="141"/>
      <c r="TZW388" s="141"/>
      <c r="TZX388" s="141"/>
      <c r="TZY388" s="141"/>
      <c r="TZZ388" s="141"/>
      <c r="UAA388" s="141"/>
      <c r="UAB388" s="141"/>
      <c r="UAC388" s="141"/>
      <c r="UAD388" s="141"/>
      <c r="UAE388" s="141"/>
      <c r="UAF388" s="141"/>
      <c r="UAG388" s="141"/>
      <c r="UAH388" s="141"/>
      <c r="UAI388" s="141"/>
      <c r="UAJ388" s="141"/>
      <c r="UAK388" s="141"/>
      <c r="UAL388" s="141"/>
      <c r="UAM388" s="141"/>
      <c r="UAN388" s="141"/>
      <c r="UAO388" s="141"/>
      <c r="UAP388" s="141"/>
      <c r="UAQ388" s="141"/>
      <c r="UAR388" s="141"/>
      <c r="UAS388" s="141"/>
      <c r="UAT388" s="141"/>
      <c r="UAU388" s="141"/>
      <c r="UAV388" s="141"/>
      <c r="UAW388" s="141"/>
      <c r="UAX388" s="141"/>
      <c r="UAY388" s="141"/>
      <c r="UAZ388" s="141"/>
      <c r="UBA388" s="141"/>
      <c r="UBB388" s="141"/>
      <c r="UBC388" s="141"/>
      <c r="UBD388" s="141"/>
      <c r="UBE388" s="141"/>
      <c r="UBF388" s="141"/>
      <c r="UBG388" s="141"/>
      <c r="UBH388" s="141"/>
      <c r="UBI388" s="141"/>
      <c r="UBJ388" s="141"/>
      <c r="UBK388" s="141"/>
      <c r="UBL388" s="141"/>
      <c r="UBM388" s="141"/>
      <c r="UBN388" s="141"/>
      <c r="UBO388" s="141"/>
      <c r="UBP388" s="141"/>
      <c r="UBQ388" s="141"/>
      <c r="UBR388" s="141"/>
      <c r="UBS388" s="141"/>
      <c r="UBT388" s="141"/>
      <c r="UBU388" s="141"/>
      <c r="UBV388" s="141"/>
      <c r="UBW388" s="141"/>
      <c r="UBX388" s="141"/>
      <c r="UBY388" s="141"/>
      <c r="UBZ388" s="141"/>
      <c r="UCA388" s="141"/>
      <c r="UCB388" s="141"/>
      <c r="UCC388" s="141"/>
      <c r="UCD388" s="141"/>
      <c r="UCE388" s="141"/>
      <c r="UCF388" s="141"/>
      <c r="UCG388" s="141"/>
      <c r="UCH388" s="141"/>
      <c r="UCI388" s="141"/>
      <c r="UCJ388" s="141"/>
      <c r="UCK388" s="141"/>
      <c r="UCL388" s="141"/>
      <c r="UCM388" s="141"/>
      <c r="UCN388" s="141"/>
      <c r="UCO388" s="141"/>
      <c r="UCP388" s="141"/>
      <c r="UCQ388" s="141"/>
      <c r="UCR388" s="141"/>
      <c r="UCS388" s="141"/>
      <c r="UCT388" s="141"/>
      <c r="UCU388" s="141"/>
      <c r="UCV388" s="141"/>
      <c r="UCW388" s="141"/>
      <c r="UCX388" s="141"/>
      <c r="UCY388" s="141"/>
      <c r="UCZ388" s="141"/>
      <c r="UDA388" s="141"/>
      <c r="UDB388" s="141"/>
      <c r="UDC388" s="141"/>
      <c r="UDD388" s="141"/>
      <c r="UDE388" s="141"/>
      <c r="UDF388" s="141"/>
      <c r="UDG388" s="141"/>
      <c r="UDH388" s="141"/>
      <c r="UDI388" s="141"/>
      <c r="UDJ388" s="141"/>
      <c r="UDK388" s="141"/>
      <c r="UDL388" s="141"/>
      <c r="UDM388" s="141"/>
      <c r="UDN388" s="141"/>
      <c r="UDO388" s="141"/>
      <c r="UDP388" s="141"/>
      <c r="UDQ388" s="141"/>
      <c r="UDR388" s="141"/>
      <c r="UDS388" s="141"/>
      <c r="UDT388" s="141"/>
      <c r="UDU388" s="141"/>
      <c r="UDV388" s="141"/>
      <c r="UDW388" s="141"/>
      <c r="UDX388" s="141"/>
      <c r="UDY388" s="141"/>
      <c r="UDZ388" s="141"/>
      <c r="UEA388" s="141"/>
      <c r="UEB388" s="141"/>
      <c r="UEC388" s="141"/>
      <c r="UED388" s="141"/>
      <c r="UEE388" s="141"/>
      <c r="UEF388" s="141"/>
      <c r="UEG388" s="141"/>
      <c r="UEH388" s="141"/>
      <c r="UEI388" s="141"/>
      <c r="UEJ388" s="141"/>
      <c r="UEK388" s="141"/>
      <c r="UEL388" s="141"/>
      <c r="UEM388" s="141"/>
      <c r="UEN388" s="141"/>
      <c r="UEO388" s="141"/>
      <c r="UEP388" s="141"/>
      <c r="UEQ388" s="141"/>
      <c r="UER388" s="141"/>
      <c r="UES388" s="141"/>
      <c r="UET388" s="141"/>
      <c r="UEU388" s="141"/>
      <c r="UEV388" s="141"/>
      <c r="UEW388" s="141"/>
      <c r="UEX388" s="141"/>
      <c r="UEY388" s="141"/>
      <c r="UEZ388" s="141"/>
      <c r="UFA388" s="141"/>
      <c r="UFB388" s="141"/>
      <c r="UFC388" s="141"/>
      <c r="UFD388" s="141"/>
      <c r="UFE388" s="141"/>
      <c r="UFF388" s="141"/>
      <c r="UFG388" s="141"/>
      <c r="UFH388" s="141"/>
      <c r="UFI388" s="141"/>
      <c r="UFJ388" s="141"/>
      <c r="UFK388" s="141"/>
      <c r="UFL388" s="141"/>
      <c r="UFM388" s="141"/>
      <c r="UFN388" s="141"/>
      <c r="UFO388" s="141"/>
      <c r="UFP388" s="141"/>
      <c r="UFQ388" s="141"/>
      <c r="UFR388" s="141"/>
      <c r="UFS388" s="141"/>
      <c r="UFT388" s="141"/>
      <c r="UFU388" s="141"/>
      <c r="UFV388" s="141"/>
      <c r="UFW388" s="141"/>
      <c r="UFX388" s="141"/>
      <c r="UFY388" s="141"/>
      <c r="UFZ388" s="141"/>
      <c r="UGA388" s="141"/>
      <c r="UGB388" s="141"/>
      <c r="UGC388" s="141"/>
      <c r="UGD388" s="141"/>
      <c r="UGE388" s="141"/>
      <c r="UGF388" s="141"/>
      <c r="UGG388" s="141"/>
      <c r="UGH388" s="141"/>
      <c r="UGI388" s="141"/>
      <c r="UGJ388" s="141"/>
      <c r="UGK388" s="141"/>
      <c r="UGL388" s="141"/>
      <c r="UGM388" s="141"/>
      <c r="UGN388" s="141"/>
      <c r="UGO388" s="141"/>
      <c r="UGP388" s="141"/>
      <c r="UGQ388" s="141"/>
      <c r="UGR388" s="141"/>
      <c r="UGS388" s="141"/>
      <c r="UGT388" s="141"/>
      <c r="UGU388" s="141"/>
      <c r="UGV388" s="141"/>
      <c r="UGW388" s="141"/>
      <c r="UGX388" s="141"/>
      <c r="UGY388" s="141"/>
      <c r="UGZ388" s="141"/>
      <c r="UHA388" s="141"/>
      <c r="UHB388" s="141"/>
      <c r="UHC388" s="141"/>
      <c r="UHD388" s="141"/>
      <c r="UHE388" s="141"/>
      <c r="UHF388" s="141"/>
      <c r="UHG388" s="141"/>
      <c r="UHH388" s="141"/>
      <c r="UHI388" s="141"/>
      <c r="UHJ388" s="141"/>
      <c r="UHK388" s="141"/>
      <c r="UHL388" s="141"/>
      <c r="UHM388" s="141"/>
      <c r="UHN388" s="141"/>
      <c r="UHO388" s="141"/>
      <c r="UHP388" s="141"/>
      <c r="UHQ388" s="141"/>
      <c r="UHR388" s="141"/>
      <c r="UHS388" s="141"/>
      <c r="UHT388" s="141"/>
      <c r="UHU388" s="141"/>
      <c r="UHV388" s="141"/>
      <c r="UHW388" s="141"/>
      <c r="UHX388" s="141"/>
      <c r="UHY388" s="141"/>
      <c r="UHZ388" s="141"/>
      <c r="UIA388" s="141"/>
      <c r="UIB388" s="141"/>
      <c r="UIC388" s="141"/>
      <c r="UID388" s="141"/>
      <c r="UIE388" s="141"/>
      <c r="UIF388" s="141"/>
      <c r="UIG388" s="141"/>
      <c r="UIH388" s="141"/>
      <c r="UII388" s="141"/>
      <c r="UIJ388" s="141"/>
      <c r="UIK388" s="141"/>
      <c r="UIL388" s="141"/>
      <c r="UIM388" s="141"/>
      <c r="UIN388" s="141"/>
      <c r="UIO388" s="141"/>
      <c r="UIP388" s="141"/>
      <c r="UIQ388" s="141"/>
      <c r="UIR388" s="141"/>
      <c r="UIS388" s="141"/>
      <c r="UIT388" s="141"/>
      <c r="UIU388" s="141"/>
      <c r="UIV388" s="141"/>
      <c r="UIW388" s="141"/>
      <c r="UIX388" s="141"/>
      <c r="UIY388" s="141"/>
      <c r="UIZ388" s="141"/>
      <c r="UJA388" s="141"/>
      <c r="UJB388" s="141"/>
      <c r="UJC388" s="141"/>
      <c r="UJD388" s="141"/>
      <c r="UJE388" s="141"/>
      <c r="UJF388" s="141"/>
      <c r="UJG388" s="141"/>
      <c r="UJH388" s="141"/>
      <c r="UJI388" s="141"/>
      <c r="UJJ388" s="141"/>
      <c r="UJK388" s="141"/>
      <c r="UJL388" s="141"/>
      <c r="UJM388" s="141"/>
      <c r="UJN388" s="141"/>
      <c r="UJO388" s="141"/>
      <c r="UJP388" s="141"/>
      <c r="UJQ388" s="141"/>
      <c r="UJR388" s="141"/>
      <c r="UJS388" s="141"/>
      <c r="UJT388" s="141"/>
      <c r="UJU388" s="141"/>
      <c r="UJV388" s="141"/>
      <c r="UJW388" s="141"/>
      <c r="UJX388" s="141"/>
      <c r="UJY388" s="141"/>
      <c r="UJZ388" s="141"/>
      <c r="UKA388" s="141"/>
      <c r="UKB388" s="141"/>
      <c r="UKC388" s="141"/>
      <c r="UKD388" s="141"/>
      <c r="UKE388" s="141"/>
      <c r="UKF388" s="141"/>
      <c r="UKG388" s="141"/>
      <c r="UKH388" s="141"/>
      <c r="UKI388" s="141"/>
      <c r="UKJ388" s="141"/>
      <c r="UKK388" s="141"/>
      <c r="UKL388" s="141"/>
      <c r="UKM388" s="141"/>
      <c r="UKN388" s="141"/>
      <c r="UKO388" s="141"/>
      <c r="UKP388" s="141"/>
      <c r="UKQ388" s="141"/>
      <c r="UKR388" s="141"/>
      <c r="UKS388" s="141"/>
      <c r="UKT388" s="141"/>
      <c r="UKU388" s="141"/>
      <c r="UKV388" s="141"/>
      <c r="UKW388" s="141"/>
      <c r="UKX388" s="141"/>
      <c r="UKY388" s="141"/>
      <c r="UKZ388" s="141"/>
      <c r="ULA388" s="141"/>
      <c r="ULB388" s="141"/>
      <c r="ULC388" s="141"/>
      <c r="ULD388" s="141"/>
      <c r="ULE388" s="141"/>
      <c r="ULF388" s="141"/>
      <c r="ULG388" s="141"/>
      <c r="ULH388" s="141"/>
      <c r="ULI388" s="141"/>
      <c r="ULJ388" s="141"/>
      <c r="ULK388" s="141"/>
      <c r="ULL388" s="141"/>
      <c r="ULM388" s="141"/>
      <c r="ULN388" s="141"/>
      <c r="ULO388" s="141"/>
      <c r="ULP388" s="141"/>
      <c r="ULQ388" s="141"/>
      <c r="ULR388" s="141"/>
      <c r="ULS388" s="141"/>
      <c r="ULT388" s="141"/>
      <c r="ULU388" s="141"/>
      <c r="ULV388" s="141"/>
      <c r="ULW388" s="141"/>
      <c r="ULX388" s="141"/>
      <c r="ULY388" s="141"/>
      <c r="ULZ388" s="141"/>
      <c r="UMA388" s="141"/>
      <c r="UMB388" s="141"/>
      <c r="UMC388" s="141"/>
      <c r="UMD388" s="141"/>
      <c r="UME388" s="141"/>
      <c r="UMF388" s="141"/>
      <c r="UMG388" s="141"/>
      <c r="UMH388" s="141"/>
      <c r="UMI388" s="141"/>
      <c r="UMJ388" s="141"/>
      <c r="UMK388" s="141"/>
      <c r="UML388" s="141"/>
      <c r="UMM388" s="141"/>
      <c r="UMN388" s="141"/>
      <c r="UMO388" s="141"/>
      <c r="UMP388" s="141"/>
      <c r="UMQ388" s="141"/>
      <c r="UMR388" s="141"/>
      <c r="UMS388" s="141"/>
      <c r="UMT388" s="141"/>
      <c r="UMU388" s="141"/>
      <c r="UMV388" s="141"/>
      <c r="UMW388" s="141"/>
      <c r="UMX388" s="141"/>
      <c r="UMY388" s="141"/>
      <c r="UMZ388" s="141"/>
      <c r="UNA388" s="141"/>
      <c r="UNB388" s="141"/>
      <c r="UNC388" s="141"/>
      <c r="UND388" s="141"/>
      <c r="UNE388" s="141"/>
      <c r="UNF388" s="141"/>
      <c r="UNG388" s="141"/>
      <c r="UNH388" s="141"/>
      <c r="UNI388" s="141"/>
      <c r="UNJ388" s="141"/>
      <c r="UNK388" s="141"/>
      <c r="UNL388" s="141"/>
      <c r="UNM388" s="141"/>
      <c r="UNN388" s="141"/>
      <c r="UNO388" s="141"/>
      <c r="UNP388" s="141"/>
      <c r="UNQ388" s="141"/>
      <c r="UNR388" s="141"/>
      <c r="UNS388" s="141"/>
      <c r="UNT388" s="141"/>
      <c r="UNU388" s="141"/>
      <c r="UNV388" s="141"/>
      <c r="UNW388" s="141"/>
      <c r="UNX388" s="141"/>
      <c r="UNY388" s="141"/>
      <c r="UNZ388" s="141"/>
      <c r="UOA388" s="141"/>
      <c r="UOB388" s="141"/>
      <c r="UOC388" s="141"/>
      <c r="UOD388" s="141"/>
      <c r="UOE388" s="141"/>
      <c r="UOF388" s="141"/>
      <c r="UOG388" s="141"/>
      <c r="UOH388" s="141"/>
      <c r="UOI388" s="141"/>
      <c r="UOJ388" s="141"/>
      <c r="UOK388" s="141"/>
      <c r="UOL388" s="141"/>
      <c r="UOM388" s="141"/>
      <c r="UON388" s="141"/>
      <c r="UOO388" s="141"/>
      <c r="UOP388" s="141"/>
      <c r="UOQ388" s="141"/>
      <c r="UOR388" s="141"/>
      <c r="UOS388" s="141"/>
      <c r="UOT388" s="141"/>
      <c r="UOU388" s="141"/>
      <c r="UOV388" s="141"/>
      <c r="UOW388" s="141"/>
      <c r="UOX388" s="141"/>
      <c r="UOY388" s="141"/>
      <c r="UOZ388" s="141"/>
      <c r="UPA388" s="141"/>
      <c r="UPB388" s="141"/>
      <c r="UPC388" s="141"/>
      <c r="UPD388" s="141"/>
      <c r="UPE388" s="141"/>
      <c r="UPF388" s="141"/>
      <c r="UPG388" s="141"/>
      <c r="UPH388" s="141"/>
      <c r="UPI388" s="141"/>
      <c r="UPJ388" s="141"/>
      <c r="UPK388" s="141"/>
      <c r="UPL388" s="141"/>
      <c r="UPM388" s="141"/>
      <c r="UPN388" s="141"/>
      <c r="UPO388" s="141"/>
      <c r="UPP388" s="141"/>
      <c r="UPQ388" s="141"/>
      <c r="UPR388" s="141"/>
      <c r="UPS388" s="141"/>
      <c r="UPT388" s="141"/>
      <c r="UPU388" s="141"/>
      <c r="UPV388" s="141"/>
      <c r="UPW388" s="141"/>
      <c r="UPX388" s="141"/>
      <c r="UPY388" s="141"/>
      <c r="UPZ388" s="141"/>
      <c r="UQA388" s="141"/>
      <c r="UQB388" s="141"/>
      <c r="UQC388" s="141"/>
      <c r="UQD388" s="141"/>
      <c r="UQE388" s="141"/>
      <c r="UQF388" s="141"/>
      <c r="UQG388" s="141"/>
      <c r="UQH388" s="141"/>
      <c r="UQI388" s="141"/>
      <c r="UQJ388" s="141"/>
      <c r="UQK388" s="141"/>
      <c r="UQL388" s="141"/>
      <c r="UQM388" s="141"/>
      <c r="UQN388" s="141"/>
      <c r="UQO388" s="141"/>
      <c r="UQP388" s="141"/>
      <c r="UQQ388" s="141"/>
      <c r="UQR388" s="141"/>
      <c r="UQS388" s="141"/>
      <c r="UQT388" s="141"/>
      <c r="UQU388" s="141"/>
      <c r="UQV388" s="141"/>
      <c r="UQW388" s="141"/>
      <c r="UQX388" s="141"/>
      <c r="UQY388" s="141"/>
      <c r="UQZ388" s="141"/>
      <c r="URA388" s="141"/>
      <c r="URB388" s="141"/>
      <c r="URC388" s="141"/>
      <c r="URD388" s="141"/>
      <c r="URE388" s="141"/>
      <c r="URF388" s="141"/>
      <c r="URG388" s="141"/>
      <c r="URH388" s="141"/>
      <c r="URI388" s="141"/>
      <c r="URJ388" s="141"/>
      <c r="URK388" s="141"/>
      <c r="URL388" s="141"/>
      <c r="URM388" s="141"/>
      <c r="URN388" s="141"/>
      <c r="URO388" s="141"/>
      <c r="URP388" s="141"/>
      <c r="URQ388" s="141"/>
      <c r="URR388" s="141"/>
      <c r="URS388" s="141"/>
      <c r="URT388" s="141"/>
      <c r="URU388" s="141"/>
      <c r="URV388" s="141"/>
      <c r="URW388" s="141"/>
      <c r="URX388" s="141"/>
      <c r="URY388" s="141"/>
      <c r="URZ388" s="141"/>
      <c r="USA388" s="141"/>
      <c r="USB388" s="141"/>
      <c r="USC388" s="141"/>
      <c r="USD388" s="141"/>
      <c r="USE388" s="141"/>
      <c r="USF388" s="141"/>
      <c r="USG388" s="141"/>
      <c r="USH388" s="141"/>
      <c r="USI388" s="141"/>
      <c r="USJ388" s="141"/>
      <c r="USK388" s="141"/>
      <c r="USL388" s="141"/>
      <c r="USM388" s="141"/>
      <c r="USN388" s="141"/>
      <c r="USO388" s="141"/>
      <c r="USP388" s="141"/>
      <c r="USQ388" s="141"/>
      <c r="USR388" s="141"/>
      <c r="USS388" s="141"/>
      <c r="UST388" s="141"/>
      <c r="USU388" s="141"/>
      <c r="USV388" s="141"/>
      <c r="USW388" s="141"/>
      <c r="USX388" s="141"/>
      <c r="USY388" s="141"/>
      <c r="USZ388" s="141"/>
      <c r="UTA388" s="141"/>
      <c r="UTB388" s="141"/>
      <c r="UTC388" s="141"/>
      <c r="UTD388" s="141"/>
      <c r="UTE388" s="141"/>
      <c r="UTF388" s="141"/>
      <c r="UTG388" s="141"/>
      <c r="UTH388" s="141"/>
      <c r="UTI388" s="141"/>
      <c r="UTJ388" s="141"/>
      <c r="UTK388" s="141"/>
      <c r="UTL388" s="141"/>
      <c r="UTM388" s="141"/>
      <c r="UTN388" s="141"/>
      <c r="UTO388" s="141"/>
      <c r="UTP388" s="141"/>
      <c r="UTQ388" s="141"/>
      <c r="UTR388" s="141"/>
      <c r="UTS388" s="141"/>
      <c r="UTT388" s="141"/>
      <c r="UTU388" s="141"/>
      <c r="UTV388" s="141"/>
      <c r="UTW388" s="141"/>
      <c r="UTX388" s="141"/>
      <c r="UTY388" s="141"/>
      <c r="UTZ388" s="141"/>
      <c r="UUA388" s="141"/>
      <c r="UUB388" s="141"/>
      <c r="UUC388" s="141"/>
      <c r="UUD388" s="141"/>
      <c r="UUE388" s="141"/>
      <c r="UUF388" s="141"/>
      <c r="UUG388" s="141"/>
      <c r="UUH388" s="141"/>
      <c r="UUI388" s="141"/>
      <c r="UUJ388" s="141"/>
      <c r="UUK388" s="141"/>
      <c r="UUL388" s="141"/>
      <c r="UUM388" s="141"/>
      <c r="UUN388" s="141"/>
      <c r="UUO388" s="141"/>
      <c r="UUP388" s="141"/>
      <c r="UUQ388" s="141"/>
      <c r="UUR388" s="141"/>
      <c r="UUS388" s="141"/>
      <c r="UUT388" s="141"/>
      <c r="UUU388" s="141"/>
      <c r="UUV388" s="141"/>
      <c r="UUW388" s="141"/>
      <c r="UUX388" s="141"/>
      <c r="UUY388" s="141"/>
      <c r="UUZ388" s="141"/>
      <c r="UVA388" s="141"/>
      <c r="UVB388" s="141"/>
      <c r="UVC388" s="141"/>
      <c r="UVD388" s="141"/>
      <c r="UVE388" s="141"/>
      <c r="UVF388" s="141"/>
      <c r="UVG388" s="141"/>
      <c r="UVH388" s="141"/>
      <c r="UVI388" s="141"/>
      <c r="UVJ388" s="141"/>
      <c r="UVK388" s="141"/>
      <c r="UVL388" s="141"/>
      <c r="UVM388" s="141"/>
      <c r="UVN388" s="141"/>
      <c r="UVO388" s="141"/>
      <c r="UVP388" s="141"/>
      <c r="UVQ388" s="141"/>
      <c r="UVR388" s="141"/>
      <c r="UVS388" s="141"/>
      <c r="UVT388" s="141"/>
      <c r="UVU388" s="141"/>
      <c r="UVV388" s="141"/>
      <c r="UVW388" s="141"/>
      <c r="UVX388" s="141"/>
      <c r="UVY388" s="141"/>
      <c r="UVZ388" s="141"/>
      <c r="UWA388" s="141"/>
      <c r="UWB388" s="141"/>
      <c r="UWC388" s="141"/>
      <c r="UWD388" s="141"/>
      <c r="UWE388" s="141"/>
      <c r="UWF388" s="141"/>
      <c r="UWG388" s="141"/>
      <c r="UWH388" s="141"/>
      <c r="UWI388" s="141"/>
      <c r="UWJ388" s="141"/>
      <c r="UWK388" s="141"/>
      <c r="UWL388" s="141"/>
      <c r="UWM388" s="141"/>
      <c r="UWN388" s="141"/>
      <c r="UWO388" s="141"/>
      <c r="UWP388" s="141"/>
      <c r="UWQ388" s="141"/>
      <c r="UWR388" s="141"/>
      <c r="UWS388" s="141"/>
      <c r="UWT388" s="141"/>
      <c r="UWU388" s="141"/>
      <c r="UWV388" s="141"/>
      <c r="UWW388" s="141"/>
      <c r="UWX388" s="141"/>
      <c r="UWY388" s="141"/>
      <c r="UWZ388" s="141"/>
      <c r="UXA388" s="141"/>
      <c r="UXB388" s="141"/>
      <c r="UXC388" s="141"/>
      <c r="UXD388" s="141"/>
      <c r="UXE388" s="141"/>
      <c r="UXF388" s="141"/>
      <c r="UXG388" s="141"/>
      <c r="UXH388" s="141"/>
      <c r="UXI388" s="141"/>
      <c r="UXJ388" s="141"/>
      <c r="UXK388" s="141"/>
      <c r="UXL388" s="141"/>
      <c r="UXM388" s="141"/>
      <c r="UXN388" s="141"/>
      <c r="UXO388" s="141"/>
      <c r="UXP388" s="141"/>
      <c r="UXQ388" s="141"/>
      <c r="UXR388" s="141"/>
      <c r="UXS388" s="141"/>
      <c r="UXT388" s="141"/>
      <c r="UXU388" s="141"/>
      <c r="UXV388" s="141"/>
      <c r="UXW388" s="141"/>
      <c r="UXX388" s="141"/>
      <c r="UXY388" s="141"/>
      <c r="UXZ388" s="141"/>
      <c r="UYA388" s="141"/>
      <c r="UYB388" s="141"/>
      <c r="UYC388" s="141"/>
      <c r="UYD388" s="141"/>
      <c r="UYE388" s="141"/>
      <c r="UYF388" s="141"/>
      <c r="UYG388" s="141"/>
      <c r="UYH388" s="141"/>
      <c r="UYI388" s="141"/>
      <c r="UYJ388" s="141"/>
      <c r="UYK388" s="141"/>
      <c r="UYL388" s="141"/>
      <c r="UYM388" s="141"/>
      <c r="UYN388" s="141"/>
      <c r="UYO388" s="141"/>
      <c r="UYP388" s="141"/>
      <c r="UYQ388" s="141"/>
      <c r="UYR388" s="141"/>
      <c r="UYS388" s="141"/>
      <c r="UYT388" s="141"/>
      <c r="UYU388" s="141"/>
      <c r="UYV388" s="141"/>
      <c r="UYW388" s="141"/>
      <c r="UYX388" s="141"/>
      <c r="UYY388" s="141"/>
      <c r="UYZ388" s="141"/>
      <c r="UZA388" s="141"/>
      <c r="UZB388" s="141"/>
      <c r="UZC388" s="141"/>
      <c r="UZD388" s="141"/>
      <c r="UZE388" s="141"/>
      <c r="UZF388" s="141"/>
      <c r="UZG388" s="141"/>
      <c r="UZH388" s="141"/>
      <c r="UZI388" s="141"/>
      <c r="UZJ388" s="141"/>
      <c r="UZK388" s="141"/>
      <c r="UZL388" s="141"/>
      <c r="UZM388" s="141"/>
      <c r="UZN388" s="141"/>
      <c r="UZO388" s="141"/>
      <c r="UZP388" s="141"/>
      <c r="UZQ388" s="141"/>
      <c r="UZR388" s="141"/>
      <c r="UZS388" s="141"/>
      <c r="UZT388" s="141"/>
      <c r="UZU388" s="141"/>
      <c r="UZV388" s="141"/>
      <c r="UZW388" s="141"/>
      <c r="UZX388" s="141"/>
      <c r="UZY388" s="141"/>
      <c r="UZZ388" s="141"/>
      <c r="VAA388" s="141"/>
      <c r="VAB388" s="141"/>
      <c r="VAC388" s="141"/>
      <c r="VAD388" s="141"/>
      <c r="VAE388" s="141"/>
      <c r="VAF388" s="141"/>
      <c r="VAG388" s="141"/>
      <c r="VAH388" s="141"/>
      <c r="VAI388" s="141"/>
      <c r="VAJ388" s="141"/>
      <c r="VAK388" s="141"/>
      <c r="VAL388" s="141"/>
      <c r="VAM388" s="141"/>
      <c r="VAN388" s="141"/>
      <c r="VAO388" s="141"/>
      <c r="VAP388" s="141"/>
      <c r="VAQ388" s="141"/>
      <c r="VAR388" s="141"/>
      <c r="VAS388" s="141"/>
      <c r="VAT388" s="141"/>
      <c r="VAU388" s="141"/>
      <c r="VAV388" s="141"/>
      <c r="VAW388" s="141"/>
      <c r="VAX388" s="141"/>
      <c r="VAY388" s="141"/>
      <c r="VAZ388" s="141"/>
      <c r="VBA388" s="141"/>
      <c r="VBB388" s="141"/>
      <c r="VBC388" s="141"/>
      <c r="VBD388" s="141"/>
      <c r="VBE388" s="141"/>
      <c r="VBF388" s="141"/>
      <c r="VBG388" s="141"/>
      <c r="VBH388" s="141"/>
      <c r="VBI388" s="141"/>
      <c r="VBJ388" s="141"/>
      <c r="VBK388" s="141"/>
      <c r="VBL388" s="141"/>
      <c r="VBM388" s="141"/>
      <c r="VBN388" s="141"/>
      <c r="VBO388" s="141"/>
      <c r="VBP388" s="141"/>
      <c r="VBQ388" s="141"/>
      <c r="VBR388" s="141"/>
      <c r="VBS388" s="141"/>
      <c r="VBT388" s="141"/>
      <c r="VBU388" s="141"/>
      <c r="VBV388" s="141"/>
      <c r="VBW388" s="141"/>
      <c r="VBX388" s="141"/>
      <c r="VBY388" s="141"/>
      <c r="VBZ388" s="141"/>
      <c r="VCA388" s="141"/>
      <c r="VCB388" s="141"/>
      <c r="VCC388" s="141"/>
      <c r="VCD388" s="141"/>
      <c r="VCE388" s="141"/>
      <c r="VCF388" s="141"/>
      <c r="VCG388" s="141"/>
      <c r="VCH388" s="141"/>
      <c r="VCI388" s="141"/>
      <c r="VCJ388" s="141"/>
      <c r="VCK388" s="141"/>
      <c r="VCL388" s="141"/>
      <c r="VCM388" s="141"/>
      <c r="VCN388" s="141"/>
      <c r="VCO388" s="141"/>
      <c r="VCP388" s="141"/>
      <c r="VCQ388" s="141"/>
      <c r="VCR388" s="141"/>
      <c r="VCS388" s="141"/>
      <c r="VCT388" s="141"/>
      <c r="VCU388" s="141"/>
      <c r="VCV388" s="141"/>
      <c r="VCW388" s="141"/>
      <c r="VCX388" s="141"/>
      <c r="VCY388" s="141"/>
      <c r="VCZ388" s="141"/>
      <c r="VDA388" s="141"/>
      <c r="VDB388" s="141"/>
      <c r="VDC388" s="141"/>
      <c r="VDD388" s="141"/>
      <c r="VDE388" s="141"/>
      <c r="VDF388" s="141"/>
      <c r="VDG388" s="141"/>
      <c r="VDH388" s="141"/>
      <c r="VDI388" s="141"/>
      <c r="VDJ388" s="141"/>
      <c r="VDK388" s="141"/>
      <c r="VDL388" s="141"/>
      <c r="VDM388" s="141"/>
      <c r="VDN388" s="141"/>
      <c r="VDO388" s="141"/>
      <c r="VDP388" s="141"/>
      <c r="VDQ388" s="141"/>
      <c r="VDR388" s="141"/>
      <c r="VDS388" s="141"/>
      <c r="VDT388" s="141"/>
      <c r="VDU388" s="141"/>
      <c r="VDV388" s="141"/>
      <c r="VDW388" s="141"/>
      <c r="VDX388" s="141"/>
      <c r="VDY388" s="141"/>
      <c r="VDZ388" s="141"/>
      <c r="VEA388" s="141"/>
      <c r="VEB388" s="141"/>
      <c r="VEC388" s="141"/>
      <c r="VED388" s="141"/>
      <c r="VEE388" s="141"/>
      <c r="VEF388" s="141"/>
      <c r="VEG388" s="141"/>
      <c r="VEH388" s="141"/>
      <c r="VEI388" s="141"/>
      <c r="VEJ388" s="141"/>
      <c r="VEK388" s="141"/>
      <c r="VEL388" s="141"/>
      <c r="VEM388" s="141"/>
      <c r="VEN388" s="141"/>
      <c r="VEO388" s="141"/>
      <c r="VEP388" s="141"/>
      <c r="VEQ388" s="141"/>
      <c r="VER388" s="141"/>
      <c r="VES388" s="141"/>
      <c r="VET388" s="141"/>
      <c r="VEU388" s="141"/>
      <c r="VEV388" s="141"/>
      <c r="VEW388" s="141"/>
      <c r="VEX388" s="141"/>
      <c r="VEY388" s="141"/>
      <c r="VEZ388" s="141"/>
      <c r="VFA388" s="141"/>
      <c r="VFB388" s="141"/>
      <c r="VFC388" s="141"/>
      <c r="VFD388" s="141"/>
      <c r="VFE388" s="141"/>
      <c r="VFF388" s="141"/>
      <c r="VFG388" s="141"/>
      <c r="VFH388" s="141"/>
      <c r="VFI388" s="141"/>
      <c r="VFJ388" s="141"/>
      <c r="VFK388" s="141"/>
      <c r="VFL388" s="141"/>
      <c r="VFM388" s="141"/>
      <c r="VFN388" s="141"/>
      <c r="VFO388" s="141"/>
      <c r="VFP388" s="141"/>
      <c r="VFQ388" s="141"/>
      <c r="VFR388" s="141"/>
      <c r="VFS388" s="141"/>
      <c r="VFT388" s="141"/>
      <c r="VFU388" s="141"/>
      <c r="VFV388" s="141"/>
      <c r="VFW388" s="141"/>
      <c r="VFX388" s="141"/>
      <c r="VFY388" s="141"/>
      <c r="VFZ388" s="141"/>
      <c r="VGA388" s="141"/>
      <c r="VGB388" s="141"/>
      <c r="VGC388" s="141"/>
      <c r="VGD388" s="141"/>
      <c r="VGE388" s="141"/>
      <c r="VGF388" s="141"/>
      <c r="VGG388" s="141"/>
      <c r="VGH388" s="141"/>
      <c r="VGI388" s="141"/>
      <c r="VGJ388" s="141"/>
      <c r="VGK388" s="141"/>
      <c r="VGL388" s="141"/>
      <c r="VGM388" s="141"/>
      <c r="VGN388" s="141"/>
      <c r="VGO388" s="141"/>
      <c r="VGP388" s="141"/>
      <c r="VGQ388" s="141"/>
      <c r="VGR388" s="141"/>
      <c r="VGS388" s="141"/>
      <c r="VGT388" s="141"/>
      <c r="VGU388" s="141"/>
      <c r="VGV388" s="141"/>
      <c r="VGW388" s="141"/>
      <c r="VGX388" s="141"/>
      <c r="VGY388" s="141"/>
      <c r="VGZ388" s="141"/>
      <c r="VHA388" s="141"/>
      <c r="VHB388" s="141"/>
      <c r="VHC388" s="141"/>
      <c r="VHD388" s="141"/>
      <c r="VHE388" s="141"/>
      <c r="VHF388" s="141"/>
      <c r="VHG388" s="141"/>
      <c r="VHH388" s="141"/>
      <c r="VHI388" s="141"/>
      <c r="VHJ388" s="141"/>
      <c r="VHK388" s="141"/>
      <c r="VHL388" s="141"/>
      <c r="VHM388" s="141"/>
      <c r="VHN388" s="141"/>
      <c r="VHO388" s="141"/>
      <c r="VHP388" s="141"/>
      <c r="VHQ388" s="141"/>
      <c r="VHR388" s="141"/>
      <c r="VHS388" s="141"/>
      <c r="VHT388" s="141"/>
      <c r="VHU388" s="141"/>
      <c r="VHV388" s="141"/>
      <c r="VHW388" s="141"/>
      <c r="VHX388" s="141"/>
      <c r="VHY388" s="141"/>
      <c r="VHZ388" s="141"/>
      <c r="VIA388" s="141"/>
      <c r="VIB388" s="141"/>
      <c r="VIC388" s="141"/>
      <c r="VID388" s="141"/>
      <c r="VIE388" s="141"/>
      <c r="VIF388" s="141"/>
      <c r="VIG388" s="141"/>
      <c r="VIH388" s="141"/>
      <c r="VII388" s="141"/>
      <c r="VIJ388" s="141"/>
      <c r="VIK388" s="141"/>
      <c r="VIL388" s="141"/>
      <c r="VIM388" s="141"/>
      <c r="VIN388" s="141"/>
      <c r="VIO388" s="141"/>
      <c r="VIP388" s="141"/>
      <c r="VIQ388" s="141"/>
      <c r="VIR388" s="141"/>
      <c r="VIS388" s="141"/>
      <c r="VIT388" s="141"/>
      <c r="VIU388" s="141"/>
      <c r="VIV388" s="141"/>
      <c r="VIW388" s="141"/>
      <c r="VIX388" s="141"/>
      <c r="VIY388" s="141"/>
      <c r="VIZ388" s="141"/>
      <c r="VJA388" s="141"/>
      <c r="VJB388" s="141"/>
      <c r="VJC388" s="141"/>
      <c r="VJD388" s="141"/>
      <c r="VJE388" s="141"/>
      <c r="VJF388" s="141"/>
      <c r="VJG388" s="141"/>
      <c r="VJH388" s="141"/>
      <c r="VJI388" s="141"/>
      <c r="VJJ388" s="141"/>
      <c r="VJK388" s="141"/>
      <c r="VJL388" s="141"/>
      <c r="VJM388" s="141"/>
      <c r="VJN388" s="141"/>
      <c r="VJO388" s="141"/>
      <c r="VJP388" s="141"/>
      <c r="VJQ388" s="141"/>
      <c r="VJR388" s="141"/>
      <c r="VJS388" s="141"/>
      <c r="VJT388" s="141"/>
      <c r="VJU388" s="141"/>
      <c r="VJV388" s="141"/>
      <c r="VJW388" s="141"/>
      <c r="VJX388" s="141"/>
      <c r="VJY388" s="141"/>
      <c r="VJZ388" s="141"/>
      <c r="VKA388" s="141"/>
      <c r="VKB388" s="141"/>
      <c r="VKC388" s="141"/>
      <c r="VKD388" s="141"/>
      <c r="VKE388" s="141"/>
      <c r="VKF388" s="141"/>
      <c r="VKG388" s="141"/>
      <c r="VKH388" s="141"/>
      <c r="VKI388" s="141"/>
      <c r="VKJ388" s="141"/>
      <c r="VKK388" s="141"/>
      <c r="VKL388" s="141"/>
      <c r="VKM388" s="141"/>
      <c r="VKN388" s="141"/>
      <c r="VKO388" s="141"/>
      <c r="VKP388" s="141"/>
      <c r="VKQ388" s="141"/>
      <c r="VKR388" s="141"/>
      <c r="VKS388" s="141"/>
      <c r="VKT388" s="141"/>
      <c r="VKU388" s="141"/>
      <c r="VKV388" s="141"/>
      <c r="VKW388" s="141"/>
      <c r="VKX388" s="141"/>
      <c r="VKY388" s="141"/>
      <c r="VKZ388" s="141"/>
      <c r="VLA388" s="141"/>
      <c r="VLB388" s="141"/>
      <c r="VLC388" s="141"/>
      <c r="VLD388" s="141"/>
      <c r="VLE388" s="141"/>
      <c r="VLF388" s="141"/>
      <c r="VLG388" s="141"/>
      <c r="VLH388" s="141"/>
      <c r="VLI388" s="141"/>
      <c r="VLJ388" s="141"/>
      <c r="VLK388" s="141"/>
      <c r="VLL388" s="141"/>
      <c r="VLM388" s="141"/>
      <c r="VLN388" s="141"/>
      <c r="VLO388" s="141"/>
      <c r="VLP388" s="141"/>
      <c r="VLQ388" s="141"/>
      <c r="VLR388" s="141"/>
      <c r="VLS388" s="141"/>
      <c r="VLT388" s="141"/>
      <c r="VLU388" s="141"/>
      <c r="VLV388" s="141"/>
      <c r="VLW388" s="141"/>
      <c r="VLX388" s="141"/>
      <c r="VLY388" s="141"/>
      <c r="VLZ388" s="141"/>
      <c r="VMA388" s="141"/>
      <c r="VMB388" s="141"/>
      <c r="VMC388" s="141"/>
      <c r="VMD388" s="141"/>
      <c r="VME388" s="141"/>
      <c r="VMF388" s="141"/>
      <c r="VMG388" s="141"/>
      <c r="VMH388" s="141"/>
      <c r="VMI388" s="141"/>
      <c r="VMJ388" s="141"/>
      <c r="VMK388" s="141"/>
      <c r="VML388" s="141"/>
      <c r="VMM388" s="141"/>
      <c r="VMN388" s="141"/>
      <c r="VMO388" s="141"/>
      <c r="VMP388" s="141"/>
      <c r="VMQ388" s="141"/>
      <c r="VMR388" s="141"/>
      <c r="VMS388" s="141"/>
      <c r="VMT388" s="141"/>
      <c r="VMU388" s="141"/>
      <c r="VMV388" s="141"/>
      <c r="VMW388" s="141"/>
      <c r="VMX388" s="141"/>
      <c r="VMY388" s="141"/>
      <c r="VMZ388" s="141"/>
      <c r="VNA388" s="141"/>
      <c r="VNB388" s="141"/>
      <c r="VNC388" s="141"/>
      <c r="VND388" s="141"/>
      <c r="VNE388" s="141"/>
      <c r="VNF388" s="141"/>
      <c r="VNG388" s="141"/>
      <c r="VNH388" s="141"/>
      <c r="VNI388" s="141"/>
      <c r="VNJ388" s="141"/>
      <c r="VNK388" s="141"/>
      <c r="VNL388" s="141"/>
      <c r="VNM388" s="141"/>
      <c r="VNN388" s="141"/>
      <c r="VNO388" s="141"/>
      <c r="VNP388" s="141"/>
      <c r="VNQ388" s="141"/>
      <c r="VNR388" s="141"/>
      <c r="VNS388" s="141"/>
      <c r="VNT388" s="141"/>
      <c r="VNU388" s="141"/>
      <c r="VNV388" s="141"/>
      <c r="VNW388" s="141"/>
      <c r="VNX388" s="141"/>
      <c r="VNY388" s="141"/>
      <c r="VNZ388" s="141"/>
      <c r="VOA388" s="141"/>
      <c r="VOB388" s="141"/>
      <c r="VOC388" s="141"/>
      <c r="VOD388" s="141"/>
      <c r="VOE388" s="141"/>
      <c r="VOF388" s="141"/>
      <c r="VOG388" s="141"/>
      <c r="VOH388" s="141"/>
      <c r="VOI388" s="141"/>
      <c r="VOJ388" s="141"/>
      <c r="VOK388" s="141"/>
      <c r="VOL388" s="141"/>
      <c r="VOM388" s="141"/>
      <c r="VON388" s="141"/>
      <c r="VOO388" s="141"/>
      <c r="VOP388" s="141"/>
      <c r="VOQ388" s="141"/>
      <c r="VOR388" s="141"/>
      <c r="VOS388" s="141"/>
      <c r="VOT388" s="141"/>
      <c r="VOU388" s="141"/>
      <c r="VOV388" s="141"/>
      <c r="VOW388" s="141"/>
      <c r="VOX388" s="141"/>
      <c r="VOY388" s="141"/>
      <c r="VOZ388" s="141"/>
      <c r="VPA388" s="141"/>
      <c r="VPB388" s="141"/>
      <c r="VPC388" s="141"/>
      <c r="VPD388" s="141"/>
      <c r="VPE388" s="141"/>
      <c r="VPF388" s="141"/>
      <c r="VPG388" s="141"/>
      <c r="VPH388" s="141"/>
      <c r="VPI388" s="141"/>
      <c r="VPJ388" s="141"/>
      <c r="VPK388" s="141"/>
      <c r="VPL388" s="141"/>
      <c r="VPM388" s="141"/>
      <c r="VPN388" s="141"/>
      <c r="VPO388" s="141"/>
      <c r="VPP388" s="141"/>
      <c r="VPQ388" s="141"/>
      <c r="VPR388" s="141"/>
      <c r="VPS388" s="141"/>
      <c r="VPT388" s="141"/>
      <c r="VPU388" s="141"/>
      <c r="VPV388" s="141"/>
      <c r="VPW388" s="141"/>
      <c r="VPX388" s="141"/>
      <c r="VPY388" s="141"/>
      <c r="VPZ388" s="141"/>
      <c r="VQA388" s="141"/>
      <c r="VQB388" s="141"/>
      <c r="VQC388" s="141"/>
      <c r="VQD388" s="141"/>
      <c r="VQE388" s="141"/>
      <c r="VQF388" s="141"/>
      <c r="VQG388" s="141"/>
      <c r="VQH388" s="141"/>
      <c r="VQI388" s="141"/>
      <c r="VQJ388" s="141"/>
      <c r="VQK388" s="141"/>
      <c r="VQL388" s="141"/>
      <c r="VQM388" s="141"/>
      <c r="VQN388" s="141"/>
      <c r="VQO388" s="141"/>
      <c r="VQP388" s="141"/>
      <c r="VQQ388" s="141"/>
      <c r="VQR388" s="141"/>
      <c r="VQS388" s="141"/>
      <c r="VQT388" s="141"/>
      <c r="VQU388" s="141"/>
      <c r="VQV388" s="141"/>
      <c r="VQW388" s="141"/>
      <c r="VQX388" s="141"/>
      <c r="VQY388" s="141"/>
      <c r="VQZ388" s="141"/>
      <c r="VRA388" s="141"/>
      <c r="VRB388" s="141"/>
      <c r="VRC388" s="141"/>
      <c r="VRD388" s="141"/>
      <c r="VRE388" s="141"/>
      <c r="VRF388" s="141"/>
      <c r="VRG388" s="141"/>
      <c r="VRH388" s="141"/>
      <c r="VRI388" s="141"/>
      <c r="VRJ388" s="141"/>
      <c r="VRK388" s="141"/>
      <c r="VRL388" s="141"/>
      <c r="VRM388" s="141"/>
      <c r="VRN388" s="141"/>
      <c r="VRO388" s="141"/>
      <c r="VRP388" s="141"/>
      <c r="VRQ388" s="141"/>
      <c r="VRR388" s="141"/>
      <c r="VRS388" s="141"/>
      <c r="VRT388" s="141"/>
      <c r="VRU388" s="141"/>
      <c r="VRV388" s="141"/>
      <c r="VRW388" s="141"/>
      <c r="VRX388" s="141"/>
      <c r="VRY388" s="141"/>
      <c r="VRZ388" s="141"/>
      <c r="VSA388" s="141"/>
      <c r="VSB388" s="141"/>
      <c r="VSC388" s="141"/>
      <c r="VSD388" s="141"/>
      <c r="VSE388" s="141"/>
      <c r="VSF388" s="141"/>
      <c r="VSG388" s="141"/>
      <c r="VSH388" s="141"/>
      <c r="VSI388" s="141"/>
      <c r="VSJ388" s="141"/>
      <c r="VSK388" s="141"/>
      <c r="VSL388" s="141"/>
      <c r="VSM388" s="141"/>
      <c r="VSN388" s="141"/>
      <c r="VSO388" s="141"/>
      <c r="VSP388" s="141"/>
      <c r="VSQ388" s="141"/>
      <c r="VSR388" s="141"/>
      <c r="VSS388" s="141"/>
      <c r="VST388" s="141"/>
      <c r="VSU388" s="141"/>
      <c r="VSV388" s="141"/>
      <c r="VSW388" s="141"/>
      <c r="VSX388" s="141"/>
      <c r="VSY388" s="141"/>
      <c r="VSZ388" s="141"/>
      <c r="VTA388" s="141"/>
      <c r="VTB388" s="141"/>
      <c r="VTC388" s="141"/>
      <c r="VTD388" s="141"/>
      <c r="VTE388" s="141"/>
      <c r="VTF388" s="141"/>
      <c r="VTG388" s="141"/>
      <c r="VTH388" s="141"/>
      <c r="VTI388" s="141"/>
      <c r="VTJ388" s="141"/>
      <c r="VTK388" s="141"/>
      <c r="VTL388" s="141"/>
      <c r="VTM388" s="141"/>
      <c r="VTN388" s="141"/>
      <c r="VTO388" s="141"/>
      <c r="VTP388" s="141"/>
      <c r="VTQ388" s="141"/>
      <c r="VTR388" s="141"/>
      <c r="VTS388" s="141"/>
      <c r="VTT388" s="141"/>
      <c r="VTU388" s="141"/>
      <c r="VTV388" s="141"/>
      <c r="VTW388" s="141"/>
      <c r="VTX388" s="141"/>
      <c r="VTY388" s="141"/>
      <c r="VTZ388" s="141"/>
      <c r="VUA388" s="141"/>
      <c r="VUB388" s="141"/>
      <c r="VUC388" s="141"/>
      <c r="VUD388" s="141"/>
      <c r="VUE388" s="141"/>
      <c r="VUF388" s="141"/>
      <c r="VUG388" s="141"/>
      <c r="VUH388" s="141"/>
      <c r="VUI388" s="141"/>
      <c r="VUJ388" s="141"/>
      <c r="VUK388" s="141"/>
      <c r="VUL388" s="141"/>
      <c r="VUM388" s="141"/>
      <c r="VUN388" s="141"/>
      <c r="VUO388" s="141"/>
      <c r="VUP388" s="141"/>
      <c r="VUQ388" s="141"/>
      <c r="VUR388" s="141"/>
      <c r="VUS388" s="141"/>
      <c r="VUT388" s="141"/>
      <c r="VUU388" s="141"/>
      <c r="VUV388" s="141"/>
      <c r="VUW388" s="141"/>
      <c r="VUX388" s="141"/>
      <c r="VUY388" s="141"/>
      <c r="VUZ388" s="141"/>
      <c r="VVA388" s="141"/>
      <c r="VVB388" s="141"/>
      <c r="VVC388" s="141"/>
      <c r="VVD388" s="141"/>
      <c r="VVE388" s="141"/>
      <c r="VVF388" s="141"/>
      <c r="VVG388" s="141"/>
      <c r="VVH388" s="141"/>
      <c r="VVI388" s="141"/>
      <c r="VVJ388" s="141"/>
      <c r="VVK388" s="141"/>
      <c r="VVL388" s="141"/>
      <c r="VVM388" s="141"/>
      <c r="VVN388" s="141"/>
      <c r="VVO388" s="141"/>
      <c r="VVP388" s="141"/>
      <c r="VVQ388" s="141"/>
      <c r="VVR388" s="141"/>
      <c r="VVS388" s="141"/>
      <c r="VVT388" s="141"/>
      <c r="VVU388" s="141"/>
      <c r="VVV388" s="141"/>
      <c r="VVW388" s="141"/>
      <c r="VVX388" s="141"/>
      <c r="VVY388" s="141"/>
      <c r="VVZ388" s="141"/>
      <c r="VWA388" s="141"/>
      <c r="VWB388" s="141"/>
      <c r="VWC388" s="141"/>
      <c r="VWD388" s="141"/>
      <c r="VWE388" s="141"/>
      <c r="VWF388" s="141"/>
      <c r="VWG388" s="141"/>
      <c r="VWH388" s="141"/>
      <c r="VWI388" s="141"/>
      <c r="VWJ388" s="141"/>
      <c r="VWK388" s="141"/>
      <c r="VWL388" s="141"/>
      <c r="VWM388" s="141"/>
      <c r="VWN388" s="141"/>
      <c r="VWO388" s="141"/>
      <c r="VWP388" s="141"/>
      <c r="VWQ388" s="141"/>
      <c r="VWR388" s="141"/>
      <c r="VWS388" s="141"/>
      <c r="VWT388" s="141"/>
      <c r="VWU388" s="141"/>
      <c r="VWV388" s="141"/>
      <c r="VWW388" s="141"/>
      <c r="VWX388" s="141"/>
      <c r="VWY388" s="141"/>
      <c r="VWZ388" s="141"/>
      <c r="VXA388" s="141"/>
      <c r="VXB388" s="141"/>
      <c r="VXC388" s="141"/>
      <c r="VXD388" s="141"/>
      <c r="VXE388" s="141"/>
      <c r="VXF388" s="141"/>
      <c r="VXG388" s="141"/>
      <c r="VXH388" s="141"/>
      <c r="VXI388" s="141"/>
      <c r="VXJ388" s="141"/>
      <c r="VXK388" s="141"/>
      <c r="VXL388" s="141"/>
      <c r="VXM388" s="141"/>
      <c r="VXN388" s="141"/>
      <c r="VXO388" s="141"/>
      <c r="VXP388" s="141"/>
      <c r="VXQ388" s="141"/>
      <c r="VXR388" s="141"/>
      <c r="VXS388" s="141"/>
      <c r="VXT388" s="141"/>
      <c r="VXU388" s="141"/>
      <c r="VXV388" s="141"/>
      <c r="VXW388" s="141"/>
      <c r="VXX388" s="141"/>
      <c r="VXY388" s="141"/>
      <c r="VXZ388" s="141"/>
      <c r="VYA388" s="141"/>
      <c r="VYB388" s="141"/>
      <c r="VYC388" s="141"/>
      <c r="VYD388" s="141"/>
      <c r="VYE388" s="141"/>
      <c r="VYF388" s="141"/>
      <c r="VYG388" s="141"/>
      <c r="VYH388" s="141"/>
      <c r="VYI388" s="141"/>
      <c r="VYJ388" s="141"/>
      <c r="VYK388" s="141"/>
      <c r="VYL388" s="141"/>
      <c r="VYM388" s="141"/>
      <c r="VYN388" s="141"/>
      <c r="VYO388" s="141"/>
      <c r="VYP388" s="141"/>
      <c r="VYQ388" s="141"/>
      <c r="VYR388" s="141"/>
      <c r="VYS388" s="141"/>
      <c r="VYT388" s="141"/>
      <c r="VYU388" s="141"/>
      <c r="VYV388" s="141"/>
      <c r="VYW388" s="141"/>
      <c r="VYX388" s="141"/>
      <c r="VYY388" s="141"/>
      <c r="VYZ388" s="141"/>
      <c r="VZA388" s="141"/>
      <c r="VZB388" s="141"/>
      <c r="VZC388" s="141"/>
      <c r="VZD388" s="141"/>
      <c r="VZE388" s="141"/>
      <c r="VZF388" s="141"/>
      <c r="VZG388" s="141"/>
      <c r="VZH388" s="141"/>
      <c r="VZI388" s="141"/>
      <c r="VZJ388" s="141"/>
      <c r="VZK388" s="141"/>
      <c r="VZL388" s="141"/>
      <c r="VZM388" s="141"/>
      <c r="VZN388" s="141"/>
      <c r="VZO388" s="141"/>
      <c r="VZP388" s="141"/>
      <c r="VZQ388" s="141"/>
      <c r="VZR388" s="141"/>
      <c r="VZS388" s="141"/>
      <c r="VZT388" s="141"/>
      <c r="VZU388" s="141"/>
      <c r="VZV388" s="141"/>
      <c r="VZW388" s="141"/>
      <c r="VZX388" s="141"/>
      <c r="VZY388" s="141"/>
      <c r="VZZ388" s="141"/>
      <c r="WAA388" s="141"/>
      <c r="WAB388" s="141"/>
      <c r="WAC388" s="141"/>
      <c r="WAD388" s="141"/>
      <c r="WAE388" s="141"/>
      <c r="WAF388" s="141"/>
      <c r="WAG388" s="141"/>
      <c r="WAH388" s="141"/>
      <c r="WAI388" s="141"/>
      <c r="WAJ388" s="141"/>
      <c r="WAK388" s="141"/>
      <c r="WAL388" s="141"/>
      <c r="WAM388" s="141"/>
      <c r="WAN388" s="141"/>
      <c r="WAO388" s="141"/>
      <c r="WAP388" s="141"/>
      <c r="WAQ388" s="141"/>
      <c r="WAR388" s="141"/>
      <c r="WAS388" s="141"/>
      <c r="WAT388" s="141"/>
      <c r="WAU388" s="141"/>
      <c r="WAV388" s="141"/>
      <c r="WAW388" s="141"/>
      <c r="WAX388" s="141"/>
      <c r="WAY388" s="141"/>
      <c r="WAZ388" s="141"/>
      <c r="WBA388" s="141"/>
      <c r="WBB388" s="141"/>
      <c r="WBC388" s="141"/>
      <c r="WBD388" s="141"/>
      <c r="WBE388" s="141"/>
      <c r="WBF388" s="141"/>
      <c r="WBG388" s="141"/>
      <c r="WBH388" s="141"/>
      <c r="WBI388" s="141"/>
      <c r="WBJ388" s="141"/>
      <c r="WBK388" s="141"/>
      <c r="WBL388" s="141"/>
      <c r="WBM388" s="141"/>
      <c r="WBN388" s="141"/>
      <c r="WBO388" s="141"/>
      <c r="WBP388" s="141"/>
      <c r="WBQ388" s="141"/>
      <c r="WBR388" s="141"/>
      <c r="WBS388" s="141"/>
      <c r="WBT388" s="141"/>
      <c r="WBU388" s="141"/>
      <c r="WBV388" s="141"/>
      <c r="WBW388" s="141"/>
      <c r="WBX388" s="141"/>
      <c r="WBY388" s="141"/>
      <c r="WBZ388" s="141"/>
      <c r="WCA388" s="141"/>
      <c r="WCB388" s="141"/>
      <c r="WCC388" s="141"/>
      <c r="WCD388" s="141"/>
      <c r="WCE388" s="141"/>
      <c r="WCF388" s="141"/>
      <c r="WCG388" s="141"/>
      <c r="WCH388" s="141"/>
      <c r="WCI388" s="141"/>
      <c r="WCJ388" s="141"/>
      <c r="WCK388" s="141"/>
      <c r="WCL388" s="141"/>
      <c r="WCM388" s="141"/>
      <c r="WCN388" s="141"/>
      <c r="WCO388" s="141"/>
      <c r="WCP388" s="141"/>
      <c r="WCQ388" s="141"/>
      <c r="WCR388" s="141"/>
      <c r="WCS388" s="141"/>
      <c r="WCT388" s="141"/>
      <c r="WCU388" s="141"/>
      <c r="WCV388" s="141"/>
      <c r="WCW388" s="141"/>
      <c r="WCX388" s="141"/>
      <c r="WCY388" s="141"/>
      <c r="WCZ388" s="141"/>
      <c r="WDA388" s="141"/>
      <c r="WDB388" s="141"/>
      <c r="WDC388" s="141"/>
      <c r="WDD388" s="141"/>
      <c r="WDE388" s="141"/>
      <c r="WDF388" s="141"/>
      <c r="WDG388" s="141"/>
      <c r="WDH388" s="141"/>
      <c r="WDI388" s="141"/>
      <c r="WDJ388" s="141"/>
      <c r="WDK388" s="141"/>
      <c r="WDL388" s="141"/>
      <c r="WDM388" s="141"/>
      <c r="WDN388" s="141"/>
      <c r="WDO388" s="141"/>
      <c r="WDP388" s="141"/>
      <c r="WDQ388" s="141"/>
      <c r="WDR388" s="141"/>
      <c r="WDS388" s="141"/>
      <c r="WDT388" s="141"/>
      <c r="WDU388" s="141"/>
      <c r="WDV388" s="141"/>
      <c r="WDW388" s="141"/>
      <c r="WDX388" s="141"/>
      <c r="WDY388" s="141"/>
      <c r="WDZ388" s="141"/>
      <c r="WEA388" s="141"/>
      <c r="WEB388" s="141"/>
      <c r="WEC388" s="141"/>
      <c r="WED388" s="141"/>
      <c r="WEE388" s="141"/>
      <c r="WEF388" s="141"/>
      <c r="WEG388" s="141"/>
      <c r="WEH388" s="141"/>
      <c r="WEI388" s="141"/>
      <c r="WEJ388" s="141"/>
      <c r="WEK388" s="141"/>
      <c r="WEL388" s="141"/>
      <c r="WEM388" s="141"/>
      <c r="WEN388" s="141"/>
      <c r="WEO388" s="141"/>
      <c r="WEP388" s="141"/>
      <c r="WEQ388" s="141"/>
      <c r="WER388" s="141"/>
      <c r="WES388" s="141"/>
      <c r="WET388" s="141"/>
      <c r="WEU388" s="141"/>
      <c r="WEV388" s="141"/>
      <c r="WEW388" s="141"/>
      <c r="WEX388" s="141"/>
      <c r="WEY388" s="141"/>
      <c r="WEZ388" s="141"/>
      <c r="WFA388" s="141"/>
      <c r="WFB388" s="141"/>
      <c r="WFC388" s="141"/>
      <c r="WFD388" s="141"/>
      <c r="WFE388" s="141"/>
      <c r="WFF388" s="141"/>
      <c r="WFG388" s="141"/>
      <c r="WFH388" s="141"/>
      <c r="WFI388" s="141"/>
      <c r="WFJ388" s="141"/>
      <c r="WFK388" s="141"/>
      <c r="WFL388" s="141"/>
      <c r="WFM388" s="141"/>
      <c r="WFN388" s="141"/>
      <c r="WFO388" s="141"/>
      <c r="WFP388" s="141"/>
      <c r="WFQ388" s="141"/>
      <c r="WFR388" s="141"/>
      <c r="WFS388" s="141"/>
      <c r="WFT388" s="141"/>
      <c r="WFU388" s="141"/>
      <c r="WFV388" s="141"/>
      <c r="WFW388" s="141"/>
      <c r="WFX388" s="141"/>
      <c r="WFY388" s="141"/>
      <c r="WFZ388" s="141"/>
      <c r="WGA388" s="141"/>
      <c r="WGB388" s="141"/>
      <c r="WGC388" s="141"/>
      <c r="WGD388" s="141"/>
      <c r="WGE388" s="141"/>
      <c r="WGF388" s="141"/>
      <c r="WGG388" s="141"/>
      <c r="WGH388" s="141"/>
      <c r="WGI388" s="141"/>
      <c r="WGJ388" s="141"/>
      <c r="WGK388" s="141"/>
      <c r="WGL388" s="141"/>
      <c r="WGM388" s="141"/>
      <c r="WGN388" s="141"/>
      <c r="WGO388" s="141"/>
      <c r="WGP388" s="141"/>
      <c r="WGQ388" s="141"/>
      <c r="WGR388" s="141"/>
      <c r="WGS388" s="141"/>
      <c r="WGT388" s="141"/>
      <c r="WGU388" s="141"/>
      <c r="WGV388" s="141"/>
      <c r="WGW388" s="141"/>
      <c r="WGX388" s="141"/>
      <c r="WGY388" s="141"/>
      <c r="WGZ388" s="141"/>
      <c r="WHA388" s="141"/>
      <c r="WHB388" s="141"/>
      <c r="WHC388" s="141"/>
      <c r="WHD388" s="141"/>
      <c r="WHE388" s="141"/>
      <c r="WHF388" s="141"/>
      <c r="WHG388" s="141"/>
      <c r="WHH388" s="141"/>
      <c r="WHI388" s="141"/>
      <c r="WHJ388" s="141"/>
      <c r="WHK388" s="141"/>
      <c r="WHL388" s="141"/>
      <c r="WHM388" s="141"/>
      <c r="WHN388" s="141"/>
      <c r="WHO388" s="141"/>
      <c r="WHP388" s="141"/>
      <c r="WHQ388" s="141"/>
      <c r="WHR388" s="141"/>
      <c r="WHS388" s="141"/>
      <c r="WHT388" s="141"/>
      <c r="WHU388" s="141"/>
      <c r="WHV388" s="141"/>
      <c r="WHW388" s="141"/>
      <c r="WHX388" s="141"/>
      <c r="WHY388" s="141"/>
      <c r="WHZ388" s="141"/>
      <c r="WIA388" s="141"/>
      <c r="WIB388" s="141"/>
      <c r="WIC388" s="141"/>
      <c r="WID388" s="141"/>
      <c r="WIE388" s="141"/>
      <c r="WIF388" s="141"/>
      <c r="WIG388" s="141"/>
      <c r="WIH388" s="141"/>
      <c r="WII388" s="141"/>
      <c r="WIJ388" s="141"/>
      <c r="WIK388" s="141"/>
      <c r="WIL388" s="141"/>
      <c r="WIM388" s="141"/>
      <c r="WIN388" s="141"/>
      <c r="WIO388" s="141"/>
      <c r="WIP388" s="141"/>
      <c r="WIQ388" s="141"/>
      <c r="WIR388" s="141"/>
      <c r="WIS388" s="141"/>
      <c r="WIT388" s="141"/>
      <c r="WIU388" s="141"/>
      <c r="WIV388" s="141"/>
      <c r="WIW388" s="141"/>
      <c r="WIX388" s="141"/>
      <c r="WIY388" s="141"/>
      <c r="WIZ388" s="141"/>
      <c r="WJA388" s="141"/>
      <c r="WJB388" s="141"/>
      <c r="WJC388" s="141"/>
      <c r="WJD388" s="141"/>
      <c r="WJE388" s="141"/>
      <c r="WJF388" s="141"/>
      <c r="WJG388" s="141"/>
      <c r="WJH388" s="141"/>
      <c r="WJI388" s="141"/>
      <c r="WJJ388" s="141"/>
      <c r="WJK388" s="141"/>
      <c r="WJL388" s="141"/>
      <c r="WJM388" s="141"/>
      <c r="WJN388" s="141"/>
      <c r="WJO388" s="141"/>
      <c r="WJP388" s="141"/>
      <c r="WJQ388" s="141"/>
      <c r="WJR388" s="141"/>
      <c r="WJS388" s="141"/>
      <c r="WJT388" s="141"/>
      <c r="WJU388" s="141"/>
      <c r="WJV388" s="141"/>
      <c r="WJW388" s="141"/>
      <c r="WJX388" s="141"/>
      <c r="WJY388" s="141"/>
      <c r="WJZ388" s="141"/>
      <c r="WKA388" s="141"/>
      <c r="WKB388" s="141"/>
      <c r="WKC388" s="141"/>
      <c r="WKD388" s="141"/>
      <c r="WKE388" s="141"/>
      <c r="WKF388" s="141"/>
      <c r="WKG388" s="141"/>
      <c r="WKH388" s="141"/>
      <c r="WKI388" s="141"/>
      <c r="WKJ388" s="141"/>
      <c r="WKK388" s="141"/>
      <c r="WKL388" s="141"/>
      <c r="WKM388" s="141"/>
      <c r="WKN388" s="141"/>
      <c r="WKO388" s="141"/>
      <c r="WKP388" s="141"/>
      <c r="WKQ388" s="141"/>
      <c r="WKR388" s="141"/>
      <c r="WKS388" s="141"/>
      <c r="WKT388" s="141"/>
      <c r="WKU388" s="141"/>
      <c r="WKV388" s="141"/>
      <c r="WKW388" s="141"/>
      <c r="WKX388" s="141"/>
      <c r="WKY388" s="141"/>
      <c r="WKZ388" s="141"/>
      <c r="WLA388" s="141"/>
      <c r="WLB388" s="141"/>
      <c r="WLC388" s="141"/>
      <c r="WLD388" s="141"/>
      <c r="WLE388" s="141"/>
      <c r="WLF388" s="141"/>
      <c r="WLG388" s="141"/>
      <c r="WLH388" s="141"/>
      <c r="WLI388" s="141"/>
      <c r="WLJ388" s="141"/>
      <c r="WLK388" s="141"/>
      <c r="WLL388" s="141"/>
      <c r="WLM388" s="141"/>
      <c r="WLN388" s="141"/>
      <c r="WLO388" s="141"/>
      <c r="WLP388" s="141"/>
      <c r="WLQ388" s="141"/>
      <c r="WLR388" s="141"/>
      <c r="WLS388" s="141"/>
      <c r="WLT388" s="141"/>
      <c r="WLU388" s="141"/>
      <c r="WLV388" s="141"/>
      <c r="WLW388" s="141"/>
      <c r="WLX388" s="141"/>
      <c r="WLY388" s="141"/>
      <c r="WLZ388" s="141"/>
      <c r="WMA388" s="141"/>
      <c r="WMB388" s="141"/>
      <c r="WMC388" s="141"/>
      <c r="WMD388" s="141"/>
      <c r="WME388" s="141"/>
      <c r="WMF388" s="141"/>
      <c r="WMG388" s="141"/>
      <c r="WMH388" s="141"/>
      <c r="WMI388" s="141"/>
      <c r="WMJ388" s="141"/>
      <c r="WMK388" s="141"/>
      <c r="WML388" s="141"/>
      <c r="WMM388" s="141"/>
      <c r="WMN388" s="141"/>
      <c r="WMO388" s="141"/>
      <c r="WMP388" s="141"/>
      <c r="WMQ388" s="141"/>
      <c r="WMR388" s="141"/>
      <c r="WMS388" s="141"/>
      <c r="WMT388" s="141"/>
      <c r="WMU388" s="141"/>
      <c r="WMV388" s="141"/>
      <c r="WMW388" s="141"/>
      <c r="WMX388" s="141"/>
      <c r="WMY388" s="141"/>
      <c r="WMZ388" s="141"/>
      <c r="WNA388" s="141"/>
      <c r="WNB388" s="141"/>
      <c r="WNC388" s="141"/>
      <c r="WND388" s="141"/>
      <c r="WNE388" s="141"/>
      <c r="WNF388" s="141"/>
      <c r="WNG388" s="141"/>
      <c r="WNH388" s="141"/>
      <c r="WNI388" s="141"/>
      <c r="WNJ388" s="141"/>
      <c r="WNK388" s="141"/>
      <c r="WNL388" s="141"/>
      <c r="WNM388" s="141"/>
      <c r="WNN388" s="141"/>
      <c r="WNO388" s="141"/>
      <c r="WNP388" s="141"/>
      <c r="WNQ388" s="141"/>
      <c r="WNR388" s="141"/>
      <c r="WNS388" s="141"/>
      <c r="WNT388" s="141"/>
      <c r="WNU388" s="141"/>
      <c r="WNV388" s="141"/>
      <c r="WNW388" s="141"/>
      <c r="WNX388" s="141"/>
      <c r="WNY388" s="141"/>
      <c r="WNZ388" s="141"/>
      <c r="WOA388" s="141"/>
      <c r="WOB388" s="141"/>
      <c r="WOC388" s="141"/>
      <c r="WOD388" s="141"/>
      <c r="WOE388" s="141"/>
      <c r="WOF388" s="141"/>
      <c r="WOG388" s="141"/>
      <c r="WOH388" s="141"/>
      <c r="WOI388" s="141"/>
      <c r="WOJ388" s="141"/>
      <c r="WOK388" s="141"/>
      <c r="WOL388" s="141"/>
      <c r="WOM388" s="141"/>
      <c r="WON388" s="141"/>
      <c r="WOO388" s="141"/>
      <c r="WOP388" s="141"/>
      <c r="WOQ388" s="141"/>
      <c r="WOR388" s="141"/>
      <c r="WOS388" s="141"/>
      <c r="WOT388" s="141"/>
      <c r="WOU388" s="141"/>
      <c r="WOV388" s="141"/>
      <c r="WOW388" s="141"/>
      <c r="WOX388" s="141"/>
      <c r="WOY388" s="141"/>
      <c r="WOZ388" s="141"/>
      <c r="WPA388" s="141"/>
      <c r="WPB388" s="141"/>
      <c r="WPC388" s="141"/>
      <c r="WPD388" s="141"/>
      <c r="WPE388" s="141"/>
      <c r="WPF388" s="141"/>
      <c r="WPG388" s="141"/>
      <c r="WPH388" s="141"/>
      <c r="WPI388" s="141"/>
      <c r="WPJ388" s="141"/>
      <c r="WPK388" s="141"/>
      <c r="WPL388" s="141"/>
      <c r="WPM388" s="141"/>
      <c r="WPN388" s="141"/>
      <c r="WPO388" s="141"/>
      <c r="WPP388" s="141"/>
      <c r="WPQ388" s="141"/>
      <c r="WPR388" s="141"/>
      <c r="WPS388" s="141"/>
      <c r="WPT388" s="141"/>
      <c r="WPU388" s="141"/>
      <c r="WPV388" s="141"/>
      <c r="WPW388" s="141"/>
      <c r="WPX388" s="141"/>
      <c r="WPY388" s="141"/>
      <c r="WPZ388" s="141"/>
      <c r="WQA388" s="141"/>
      <c r="WQB388" s="141"/>
      <c r="WQC388" s="141"/>
      <c r="WQD388" s="141"/>
      <c r="WQE388" s="141"/>
      <c r="WQF388" s="141"/>
      <c r="WQG388" s="141"/>
      <c r="WQH388" s="141"/>
      <c r="WQI388" s="141"/>
      <c r="WQJ388" s="141"/>
      <c r="WQK388" s="141"/>
      <c r="WQL388" s="141"/>
      <c r="WQM388" s="141"/>
      <c r="WQN388" s="141"/>
      <c r="WQO388" s="141"/>
      <c r="WQP388" s="141"/>
      <c r="WQQ388" s="141"/>
      <c r="WQR388" s="141"/>
      <c r="WQS388" s="141"/>
      <c r="WQT388" s="141"/>
      <c r="WQU388" s="141"/>
      <c r="WQV388" s="141"/>
      <c r="WQW388" s="141"/>
      <c r="WQX388" s="141"/>
      <c r="WQY388" s="141"/>
      <c r="WQZ388" s="141"/>
      <c r="WRA388" s="141"/>
      <c r="WRB388" s="141"/>
      <c r="WRC388" s="141"/>
      <c r="WRD388" s="141"/>
      <c r="WRE388" s="141"/>
      <c r="WRF388" s="141"/>
      <c r="WRG388" s="141"/>
      <c r="WRH388" s="141"/>
      <c r="WRI388" s="141"/>
      <c r="WRJ388" s="141"/>
      <c r="WRK388" s="141"/>
      <c r="WRL388" s="141"/>
      <c r="WRM388" s="141"/>
      <c r="WRN388" s="141"/>
      <c r="WRO388" s="141"/>
      <c r="WRP388" s="141"/>
      <c r="WRQ388" s="141"/>
      <c r="WRR388" s="141"/>
      <c r="WRS388" s="141"/>
      <c r="WRT388" s="141"/>
      <c r="WRU388" s="141"/>
      <c r="WRV388" s="141"/>
      <c r="WRW388" s="141"/>
      <c r="WRX388" s="141"/>
      <c r="WRY388" s="141"/>
      <c r="WRZ388" s="141"/>
      <c r="WSA388" s="141"/>
      <c r="WSB388" s="141"/>
      <c r="WSC388" s="141"/>
      <c r="WSD388" s="141"/>
      <c r="WSE388" s="141"/>
      <c r="WSF388" s="141"/>
      <c r="WSG388" s="141"/>
      <c r="WSH388" s="141"/>
      <c r="WSI388" s="141"/>
      <c r="WSJ388" s="141"/>
      <c r="WSK388" s="141"/>
      <c r="WSL388" s="141"/>
      <c r="WSM388" s="141"/>
      <c r="WSN388" s="141"/>
      <c r="WSO388" s="141"/>
      <c r="WSP388" s="141"/>
      <c r="WSQ388" s="141"/>
      <c r="WSR388" s="141"/>
      <c r="WSS388" s="141"/>
      <c r="WST388" s="141"/>
      <c r="WSU388" s="141"/>
      <c r="WSV388" s="141"/>
      <c r="WSW388" s="141"/>
      <c r="WSX388" s="141"/>
      <c r="WSY388" s="141"/>
      <c r="WSZ388" s="141"/>
      <c r="WTA388" s="141"/>
      <c r="WTB388" s="141"/>
      <c r="WTC388" s="141"/>
      <c r="WTD388" s="141"/>
      <c r="WTE388" s="141"/>
      <c r="WTF388" s="141"/>
      <c r="WTG388" s="141"/>
      <c r="WTH388" s="141"/>
      <c r="WTI388" s="141"/>
      <c r="WTJ388" s="141"/>
      <c r="WTK388" s="141"/>
      <c r="WTL388" s="141"/>
      <c r="WTM388" s="141"/>
      <c r="WTN388" s="141"/>
      <c r="WTO388" s="141"/>
      <c r="WTP388" s="141"/>
      <c r="WTQ388" s="141"/>
      <c r="WTR388" s="141"/>
      <c r="WTS388" s="141"/>
      <c r="WTT388" s="141"/>
      <c r="WTU388" s="141"/>
      <c r="WTV388" s="141"/>
      <c r="WTW388" s="141"/>
      <c r="WTX388" s="141"/>
      <c r="WTY388" s="141"/>
      <c r="WTZ388" s="141"/>
      <c r="WUA388" s="141"/>
      <c r="WUB388" s="141"/>
      <c r="WUC388" s="141"/>
      <c r="WUD388" s="141"/>
      <c r="WUE388" s="141"/>
      <c r="WUF388" s="141"/>
      <c r="WUG388" s="141"/>
      <c r="WUH388" s="141"/>
      <c r="WUI388" s="141"/>
      <c r="WUJ388" s="141"/>
      <c r="WUK388" s="141"/>
      <c r="WUL388" s="141"/>
      <c r="WUM388" s="141"/>
      <c r="WUN388" s="141"/>
      <c r="WUO388" s="141"/>
      <c r="WUP388" s="141"/>
      <c r="WUQ388" s="141"/>
      <c r="WUR388" s="141"/>
      <c r="WUS388" s="141"/>
      <c r="WUT388" s="141"/>
      <c r="WUU388" s="141"/>
      <c r="WUV388" s="141"/>
      <c r="WUW388" s="141"/>
      <c r="WUX388" s="141"/>
      <c r="WUY388" s="141"/>
      <c r="WUZ388" s="141"/>
      <c r="WVA388" s="141"/>
      <c r="WVB388" s="141"/>
      <c r="WVC388" s="141"/>
      <c r="WVD388" s="141"/>
      <c r="WVE388" s="141"/>
      <c r="WVF388" s="141"/>
      <c r="WVG388" s="141"/>
      <c r="WVH388" s="141"/>
      <c r="WVI388" s="141"/>
      <c r="WVJ388" s="141"/>
      <c r="WVK388" s="141"/>
      <c r="WVL388" s="141"/>
      <c r="WVM388" s="141"/>
      <c r="WVN388" s="141"/>
      <c r="WVO388" s="141"/>
      <c r="WVP388" s="141"/>
      <c r="WVQ388" s="141"/>
      <c r="WVR388" s="141"/>
      <c r="WVS388" s="141"/>
      <c r="WVT388" s="141"/>
      <c r="WVU388" s="141"/>
      <c r="WVV388" s="141"/>
      <c r="WVW388" s="141"/>
      <c r="WVX388" s="141"/>
      <c r="WVY388" s="141"/>
      <c r="WVZ388" s="141"/>
      <c r="WWA388" s="141"/>
      <c r="WWB388" s="141"/>
      <c r="WWC388" s="141"/>
      <c r="WWD388" s="141"/>
      <c r="WWE388" s="141"/>
      <c r="WWF388" s="141"/>
      <c r="WWG388" s="141"/>
      <c r="WWH388" s="141"/>
      <c r="WWI388" s="141"/>
      <c r="WWJ388" s="141"/>
      <c r="WWK388" s="141"/>
      <c r="WWL388" s="141"/>
      <c r="WWM388" s="141"/>
      <c r="WWN388" s="141"/>
      <c r="WWO388" s="141"/>
      <c r="WWP388" s="141"/>
      <c r="WWQ388" s="141"/>
      <c r="WWR388" s="141"/>
      <c r="WWS388" s="141"/>
      <c r="WWT388" s="141"/>
      <c r="WWU388" s="141"/>
      <c r="WWV388" s="141"/>
      <c r="WWW388" s="141"/>
      <c r="WWX388" s="141"/>
      <c r="WWY388" s="141"/>
      <c r="WWZ388" s="141"/>
      <c r="WXA388" s="141"/>
      <c r="WXB388" s="141"/>
      <c r="WXC388" s="141"/>
      <c r="WXD388" s="141"/>
      <c r="WXE388" s="141"/>
      <c r="WXF388" s="141"/>
      <c r="WXG388" s="141"/>
      <c r="WXH388" s="141"/>
      <c r="WXI388" s="141"/>
      <c r="WXJ388" s="141"/>
      <c r="WXK388" s="141"/>
      <c r="WXL388" s="141"/>
      <c r="WXM388" s="141"/>
      <c r="WXN388" s="141"/>
      <c r="WXO388" s="141"/>
      <c r="WXP388" s="141"/>
      <c r="WXQ388" s="141"/>
      <c r="WXR388" s="141"/>
      <c r="WXS388" s="141"/>
      <c r="WXT388" s="141"/>
      <c r="WXU388" s="141"/>
      <c r="WXV388" s="141"/>
      <c r="WXW388" s="141"/>
      <c r="WXX388" s="141"/>
      <c r="WXY388" s="141"/>
      <c r="WXZ388" s="141"/>
      <c r="WYA388" s="141"/>
      <c r="WYB388" s="141"/>
      <c r="WYC388" s="141"/>
      <c r="WYD388" s="141"/>
      <c r="WYE388" s="141"/>
      <c r="WYF388" s="141"/>
      <c r="WYG388" s="141"/>
      <c r="WYH388" s="141"/>
      <c r="WYI388" s="141"/>
      <c r="WYJ388" s="141"/>
      <c r="WYK388" s="141"/>
      <c r="WYL388" s="141"/>
      <c r="WYM388" s="141"/>
      <c r="WYN388" s="141"/>
      <c r="WYO388" s="141"/>
      <c r="WYP388" s="141"/>
      <c r="WYQ388" s="141"/>
      <c r="WYR388" s="141"/>
      <c r="WYS388" s="141"/>
      <c r="WYT388" s="141"/>
      <c r="WYU388" s="141"/>
      <c r="WYV388" s="141"/>
      <c r="WYW388" s="141"/>
      <c r="WYX388" s="141"/>
      <c r="WYY388" s="141"/>
      <c r="WYZ388" s="141"/>
      <c r="WZA388" s="141"/>
      <c r="WZB388" s="141"/>
      <c r="WZC388" s="141"/>
      <c r="WZD388" s="141"/>
      <c r="WZE388" s="141"/>
      <c r="WZF388" s="141"/>
      <c r="WZG388" s="141"/>
      <c r="WZH388" s="141"/>
      <c r="WZI388" s="141"/>
      <c r="WZJ388" s="141"/>
      <c r="WZK388" s="141"/>
      <c r="WZL388" s="141"/>
      <c r="WZM388" s="141"/>
      <c r="WZN388" s="141"/>
      <c r="WZO388" s="141"/>
      <c r="WZP388" s="141"/>
      <c r="WZQ388" s="141"/>
      <c r="WZR388" s="141"/>
      <c r="WZS388" s="141"/>
      <c r="WZT388" s="141"/>
      <c r="WZU388" s="141"/>
      <c r="WZV388" s="141"/>
      <c r="WZW388" s="141"/>
      <c r="WZX388" s="141"/>
      <c r="WZY388" s="141"/>
      <c r="WZZ388" s="141"/>
      <c r="XAA388" s="141"/>
      <c r="XAB388" s="141"/>
      <c r="XAC388" s="141"/>
      <c r="XAD388" s="141"/>
      <c r="XAE388" s="141"/>
      <c r="XAF388" s="141"/>
      <c r="XAG388" s="141"/>
      <c r="XAH388" s="141"/>
      <c r="XAI388" s="141"/>
      <c r="XAJ388" s="141"/>
      <c r="XAK388" s="141"/>
      <c r="XAL388" s="141"/>
      <c r="XAM388" s="141"/>
      <c r="XAN388" s="141"/>
      <c r="XAO388" s="141"/>
      <c r="XAP388" s="141"/>
      <c r="XAQ388" s="141"/>
      <c r="XAR388" s="141"/>
      <c r="XAS388" s="141"/>
      <c r="XAT388" s="141"/>
      <c r="XAU388" s="141"/>
      <c r="XAV388" s="141"/>
      <c r="XAW388" s="141"/>
      <c r="XAX388" s="141"/>
      <c r="XAY388" s="141"/>
      <c r="XAZ388" s="141"/>
      <c r="XBA388" s="141"/>
      <c r="XBB388" s="141"/>
      <c r="XBC388" s="141"/>
      <c r="XBD388" s="141"/>
      <c r="XBE388" s="141"/>
      <c r="XBF388" s="141"/>
      <c r="XBG388" s="141"/>
      <c r="XBH388" s="141"/>
      <c r="XBI388" s="141"/>
      <c r="XBJ388" s="141"/>
      <c r="XBK388" s="141"/>
      <c r="XBL388" s="141"/>
      <c r="XBM388" s="141"/>
      <c r="XBN388" s="141"/>
      <c r="XBO388" s="141"/>
      <c r="XBP388" s="141"/>
      <c r="XBQ388" s="141"/>
      <c r="XBR388" s="141"/>
      <c r="XBS388" s="141"/>
      <c r="XBT388" s="141"/>
      <c r="XBU388" s="141"/>
      <c r="XBV388" s="141"/>
      <c r="XBW388" s="141"/>
      <c r="XBX388" s="141"/>
      <c r="XBY388" s="141"/>
      <c r="XBZ388" s="141"/>
      <c r="XCA388" s="141"/>
      <c r="XCB388" s="141"/>
      <c r="XCC388" s="141"/>
      <c r="XCD388" s="141"/>
      <c r="XCE388" s="141"/>
      <c r="XCF388" s="141"/>
      <c r="XCG388" s="141"/>
      <c r="XCH388" s="141"/>
      <c r="XCI388" s="141"/>
      <c r="XCJ388" s="141"/>
      <c r="XCK388" s="141"/>
      <c r="XCL388" s="141"/>
      <c r="XCM388" s="141"/>
      <c r="XCN388" s="141"/>
      <c r="XCO388" s="141"/>
      <c r="XCP388" s="141"/>
      <c r="XCQ388" s="141"/>
      <c r="XCR388" s="141"/>
      <c r="XCS388" s="141"/>
      <c r="XCT388" s="141"/>
      <c r="XCU388" s="141"/>
      <c r="XCV388" s="141"/>
      <c r="XCW388" s="141"/>
      <c r="XCX388" s="141"/>
      <c r="XCY388" s="141"/>
      <c r="XCZ388" s="141"/>
      <c r="XDA388" s="141"/>
      <c r="XDB388" s="141"/>
      <c r="XDC388" s="141"/>
      <c r="XDD388" s="141"/>
      <c r="XDE388" s="141"/>
      <c r="XDF388" s="141"/>
      <c r="XDG388" s="141"/>
      <c r="XDH388" s="141"/>
      <c r="XDI388" s="141"/>
      <c r="XDJ388" s="141"/>
      <c r="XDK388" s="141"/>
      <c r="XDL388" s="141"/>
      <c r="XDM388" s="141"/>
      <c r="XDN388" s="141"/>
      <c r="XDO388" s="141"/>
      <c r="XDP388" s="141"/>
      <c r="XDQ388" s="141"/>
      <c r="XDR388" s="141"/>
      <c r="XDS388" s="141"/>
      <c r="XDT388" s="141"/>
      <c r="XDU388" s="141"/>
      <c r="XDV388" s="141"/>
      <c r="XDW388" s="141"/>
      <c r="XDX388" s="141"/>
      <c r="XDY388" s="141"/>
      <c r="XDZ388" s="141"/>
      <c r="XEA388" s="141"/>
      <c r="XEB388" s="141"/>
      <c r="XEC388" s="141"/>
      <c r="XED388" s="141"/>
      <c r="XEE388" s="141"/>
      <c r="XEF388" s="141"/>
      <c r="XEG388" s="141"/>
      <c r="XEH388" s="141"/>
      <c r="XEI388" s="141"/>
      <c r="XEJ388" s="141"/>
      <c r="XEK388" s="141"/>
      <c r="XEL388" s="141"/>
      <c r="XEM388" s="141"/>
      <c r="XEN388" s="141"/>
      <c r="XEO388" s="141"/>
      <c r="XEP388" s="141"/>
      <c r="XEQ388" s="141"/>
      <c r="XER388" s="141"/>
      <c r="XES388" s="141"/>
      <c r="XET388" s="141"/>
      <c r="XEU388" s="141"/>
      <c r="XEV388" s="141"/>
      <c r="XEW388" s="141"/>
      <c r="XEX388" s="141"/>
      <c r="XEY388" s="141"/>
      <c r="XEZ388" s="141"/>
      <c r="XFA388" s="141"/>
      <c r="XFB388" s="141"/>
      <c r="XFC388" s="141"/>
      <c r="XFD388" s="141"/>
    </row>
    <row r="389" s="52" customFormat="true" ht="30" customHeight="true" spans="1:16384">
      <c r="A389" s="62">
        <v>383</v>
      </c>
      <c r="B389" s="63" t="s">
        <v>80</v>
      </c>
      <c r="C389" s="63" t="s">
        <v>92</v>
      </c>
      <c r="D389" s="63" t="s">
        <v>168</v>
      </c>
      <c r="E389" s="63" t="s">
        <v>1473</v>
      </c>
      <c r="F389" s="63" t="s">
        <v>1581</v>
      </c>
      <c r="G389" s="63" t="s">
        <v>1584</v>
      </c>
      <c r="H389" s="63" t="s">
        <v>155</v>
      </c>
      <c r="I389" s="63" t="s">
        <v>1581</v>
      </c>
      <c r="J389" s="63">
        <v>2025.01</v>
      </c>
      <c r="K389" s="63">
        <v>2025.12</v>
      </c>
      <c r="L389" s="63" t="s">
        <v>88</v>
      </c>
      <c r="M389" s="63" t="s">
        <v>1585</v>
      </c>
      <c r="N389" s="74">
        <v>15</v>
      </c>
      <c r="O389" s="74">
        <v>15</v>
      </c>
      <c r="P389" s="74">
        <v>0</v>
      </c>
      <c r="Q389" s="63">
        <v>1</v>
      </c>
      <c r="R389" s="63">
        <v>50</v>
      </c>
      <c r="S389" s="63">
        <v>220</v>
      </c>
      <c r="T389" s="63">
        <v>0</v>
      </c>
      <c r="U389" s="63">
        <v>1</v>
      </c>
      <c r="V389" s="63">
        <v>1</v>
      </c>
      <c r="W389" s="91" t="s">
        <v>1586</v>
      </c>
      <c r="X389" s="91" t="s">
        <v>1587</v>
      </c>
      <c r="Y389" s="98"/>
      <c r="Z389" s="39"/>
      <c r="AA389" s="39"/>
      <c r="AB389" s="142"/>
      <c r="AC389" s="142"/>
      <c r="AD389" s="142"/>
      <c r="AE389" s="142"/>
      <c r="AF389" s="142"/>
      <c r="AG389" s="142"/>
      <c r="AH389" s="142"/>
      <c r="AI389" s="142"/>
      <c r="AJ389" s="142"/>
      <c r="AK389" s="142"/>
      <c r="AL389" s="142"/>
      <c r="AM389" s="142"/>
      <c r="AN389" s="142"/>
      <c r="AO389" s="142"/>
      <c r="AP389" s="142"/>
      <c r="AQ389" s="142"/>
      <c r="AR389" s="142"/>
      <c r="AS389" s="142"/>
      <c r="AT389" s="142"/>
      <c r="AU389" s="142"/>
      <c r="AV389" s="142"/>
      <c r="AW389" s="142"/>
      <c r="AX389" s="142"/>
      <c r="AY389" s="142"/>
      <c r="AZ389" s="142"/>
      <c r="BA389" s="142"/>
      <c r="BB389" s="142"/>
      <c r="BC389" s="142"/>
      <c r="BD389" s="142"/>
      <c r="BE389" s="142"/>
      <c r="BF389" s="142"/>
      <c r="BG389" s="142"/>
      <c r="BH389" s="142"/>
      <c r="BI389" s="142"/>
      <c r="BJ389" s="142"/>
      <c r="BK389" s="142"/>
      <c r="BL389" s="142"/>
      <c r="BM389" s="142"/>
      <c r="BN389" s="142"/>
      <c r="BO389" s="142"/>
      <c r="BP389" s="142"/>
      <c r="BQ389" s="142"/>
      <c r="BR389" s="142"/>
      <c r="BS389" s="142"/>
      <c r="BT389" s="142"/>
      <c r="BU389" s="142"/>
      <c r="BV389" s="142"/>
      <c r="BW389" s="142"/>
      <c r="BX389" s="142"/>
      <c r="BY389" s="142"/>
      <c r="BZ389" s="142"/>
      <c r="CA389" s="142"/>
      <c r="CB389" s="142"/>
      <c r="CC389" s="142"/>
      <c r="CD389" s="142"/>
      <c r="CE389" s="142"/>
      <c r="CF389" s="142"/>
      <c r="CG389" s="142"/>
      <c r="CH389" s="142"/>
      <c r="CI389" s="142"/>
      <c r="CJ389" s="142"/>
      <c r="CK389" s="142"/>
      <c r="CL389" s="142"/>
      <c r="CM389" s="142"/>
      <c r="CN389" s="142"/>
      <c r="CO389" s="142"/>
      <c r="CP389" s="142"/>
      <c r="CQ389" s="142"/>
      <c r="CR389" s="142"/>
      <c r="CS389" s="142"/>
      <c r="CT389" s="142"/>
      <c r="CU389" s="142"/>
      <c r="CV389" s="142"/>
      <c r="CW389" s="142"/>
      <c r="CX389" s="142"/>
      <c r="CY389" s="142"/>
      <c r="CZ389" s="142"/>
      <c r="DA389" s="142"/>
      <c r="DB389" s="142"/>
      <c r="DC389" s="142"/>
      <c r="DD389" s="142"/>
      <c r="DE389" s="142"/>
      <c r="DF389" s="142"/>
      <c r="DG389" s="142"/>
      <c r="DH389" s="142"/>
      <c r="DI389" s="142"/>
      <c r="DJ389" s="142"/>
      <c r="DK389" s="142"/>
      <c r="DL389" s="142"/>
      <c r="DM389" s="142"/>
      <c r="DN389" s="142"/>
      <c r="DO389" s="142"/>
      <c r="DP389" s="142"/>
      <c r="DQ389" s="142"/>
      <c r="DR389" s="142"/>
      <c r="DS389" s="142"/>
      <c r="DT389" s="142"/>
      <c r="DU389" s="142"/>
      <c r="DV389" s="142"/>
      <c r="DW389" s="142"/>
      <c r="DX389" s="142"/>
      <c r="DY389" s="142"/>
      <c r="DZ389" s="142"/>
      <c r="EA389" s="142"/>
      <c r="EB389" s="142"/>
      <c r="EC389" s="142"/>
      <c r="ED389" s="142"/>
      <c r="EE389" s="142"/>
      <c r="EF389" s="142"/>
      <c r="EG389" s="142"/>
      <c r="EH389" s="142"/>
      <c r="EI389" s="142"/>
      <c r="EJ389" s="142"/>
      <c r="EK389" s="142"/>
      <c r="EL389" s="142"/>
      <c r="EM389" s="142"/>
      <c r="EN389" s="142"/>
      <c r="EO389" s="142"/>
      <c r="EP389" s="142"/>
      <c r="EQ389" s="142"/>
      <c r="ER389" s="142"/>
      <c r="ES389" s="142"/>
      <c r="ET389" s="142"/>
      <c r="EU389" s="142"/>
      <c r="EV389" s="142"/>
      <c r="EW389" s="142"/>
      <c r="EX389" s="142"/>
      <c r="EY389" s="142"/>
      <c r="EZ389" s="142"/>
      <c r="FA389" s="142"/>
      <c r="FB389" s="142"/>
      <c r="FC389" s="142"/>
      <c r="FD389" s="142"/>
      <c r="FE389" s="142"/>
      <c r="FF389" s="142"/>
      <c r="FG389" s="142"/>
      <c r="FH389" s="142"/>
      <c r="FI389" s="142"/>
      <c r="FJ389" s="142"/>
      <c r="FK389" s="142"/>
      <c r="FL389" s="142"/>
      <c r="FM389" s="142"/>
      <c r="FN389" s="142"/>
      <c r="FO389" s="142"/>
      <c r="FP389" s="142"/>
      <c r="FQ389" s="142"/>
      <c r="FR389" s="142"/>
      <c r="FS389" s="142"/>
      <c r="FT389" s="142"/>
      <c r="FU389" s="142"/>
      <c r="FV389" s="142"/>
      <c r="FW389" s="142"/>
      <c r="FX389" s="142"/>
      <c r="FY389" s="142"/>
      <c r="FZ389" s="142"/>
      <c r="GA389" s="142"/>
      <c r="GB389" s="142"/>
      <c r="GC389" s="142"/>
      <c r="GD389" s="142"/>
      <c r="GE389" s="142"/>
      <c r="GF389" s="142"/>
      <c r="GG389" s="142"/>
      <c r="GH389" s="142"/>
      <c r="GI389" s="142"/>
      <c r="GJ389" s="142"/>
      <c r="GK389" s="142"/>
      <c r="GL389" s="142"/>
      <c r="GM389" s="142"/>
      <c r="GN389" s="142"/>
      <c r="GO389" s="142"/>
      <c r="GP389" s="142"/>
      <c r="GQ389" s="142"/>
      <c r="GR389" s="142"/>
      <c r="GS389" s="142"/>
      <c r="GT389" s="142"/>
      <c r="GU389" s="142"/>
      <c r="GV389" s="142"/>
      <c r="GW389" s="142"/>
      <c r="GX389" s="142"/>
      <c r="GY389" s="142"/>
      <c r="GZ389" s="142"/>
      <c r="HA389" s="142"/>
      <c r="HB389" s="142"/>
      <c r="HC389" s="142"/>
      <c r="HD389" s="142"/>
      <c r="HE389" s="142"/>
      <c r="HF389" s="142"/>
      <c r="HG389" s="142"/>
      <c r="HH389" s="142"/>
      <c r="HI389" s="142"/>
      <c r="HJ389" s="142"/>
      <c r="HK389" s="142"/>
      <c r="HL389" s="142"/>
      <c r="HM389" s="142"/>
      <c r="HN389" s="142"/>
      <c r="HO389" s="142"/>
      <c r="HP389" s="142"/>
      <c r="HQ389" s="142"/>
      <c r="HR389" s="142"/>
      <c r="HS389" s="142"/>
      <c r="HT389" s="142"/>
      <c r="HU389" s="142"/>
      <c r="HV389" s="142"/>
      <c r="HW389" s="142"/>
      <c r="HX389" s="142"/>
      <c r="HY389" s="142"/>
      <c r="HZ389" s="142"/>
      <c r="IA389" s="142"/>
      <c r="IB389" s="142"/>
      <c r="IC389" s="142"/>
      <c r="ID389" s="142"/>
      <c r="IE389" s="142"/>
      <c r="IF389" s="142"/>
      <c r="IG389" s="142"/>
      <c r="IH389" s="142"/>
      <c r="II389" s="142"/>
      <c r="IJ389" s="142"/>
      <c r="IK389" s="142"/>
      <c r="IL389" s="142"/>
      <c r="IM389" s="142"/>
      <c r="IN389" s="142"/>
      <c r="IO389" s="142"/>
      <c r="IP389" s="142"/>
      <c r="IQ389" s="142"/>
      <c r="IR389" s="142"/>
      <c r="IS389" s="142"/>
      <c r="IT389" s="142"/>
      <c r="IU389" s="142"/>
      <c r="IV389" s="142"/>
      <c r="IW389" s="142"/>
      <c r="IX389" s="142"/>
      <c r="IY389" s="142"/>
      <c r="IZ389" s="142"/>
      <c r="JA389" s="142"/>
      <c r="JB389" s="142"/>
      <c r="JC389" s="142"/>
      <c r="JD389" s="142"/>
      <c r="JE389" s="142"/>
      <c r="JF389" s="142"/>
      <c r="JG389" s="142"/>
      <c r="JH389" s="142"/>
      <c r="JI389" s="142"/>
      <c r="JJ389" s="142"/>
      <c r="JK389" s="142"/>
      <c r="JL389" s="142"/>
      <c r="JM389" s="142"/>
      <c r="JN389" s="142"/>
      <c r="JO389" s="142"/>
      <c r="JP389" s="142"/>
      <c r="JQ389" s="142"/>
      <c r="JR389" s="142"/>
      <c r="JS389" s="142"/>
      <c r="JT389" s="142"/>
      <c r="JU389" s="142"/>
      <c r="JV389" s="142"/>
      <c r="JW389" s="142"/>
      <c r="JX389" s="142"/>
      <c r="JY389" s="142"/>
      <c r="JZ389" s="142"/>
      <c r="KA389" s="142"/>
      <c r="KB389" s="142"/>
      <c r="KC389" s="142"/>
      <c r="KD389" s="142"/>
      <c r="KE389" s="142"/>
      <c r="KF389" s="142"/>
      <c r="KG389" s="142"/>
      <c r="KH389" s="142"/>
      <c r="KI389" s="142"/>
      <c r="KJ389" s="142"/>
      <c r="KK389" s="142"/>
      <c r="KL389" s="142"/>
      <c r="KM389" s="142"/>
      <c r="KN389" s="142"/>
      <c r="KO389" s="142"/>
      <c r="KP389" s="142"/>
      <c r="KQ389" s="142"/>
      <c r="KR389" s="142"/>
      <c r="KS389" s="142"/>
      <c r="KT389" s="142"/>
      <c r="KU389" s="142"/>
      <c r="KV389" s="142"/>
      <c r="KW389" s="142"/>
      <c r="KX389" s="142"/>
      <c r="KY389" s="142"/>
      <c r="KZ389" s="142"/>
      <c r="LA389" s="142"/>
      <c r="LB389" s="142"/>
      <c r="LC389" s="142"/>
      <c r="LD389" s="142"/>
      <c r="LE389" s="142"/>
      <c r="LF389" s="142"/>
      <c r="LG389" s="142"/>
      <c r="LH389" s="142"/>
      <c r="LI389" s="142"/>
      <c r="LJ389" s="142"/>
      <c r="LK389" s="142"/>
      <c r="LL389" s="142"/>
      <c r="LM389" s="142"/>
      <c r="LN389" s="142"/>
      <c r="LO389" s="142"/>
      <c r="LP389" s="142"/>
      <c r="LQ389" s="142"/>
      <c r="LR389" s="142"/>
      <c r="LS389" s="142"/>
      <c r="LT389" s="142"/>
      <c r="LU389" s="142"/>
      <c r="LV389" s="142"/>
      <c r="LW389" s="142"/>
      <c r="LX389" s="142"/>
      <c r="LY389" s="142"/>
      <c r="LZ389" s="142"/>
      <c r="MA389" s="142"/>
      <c r="MB389" s="142"/>
      <c r="MC389" s="142"/>
      <c r="MD389" s="142"/>
      <c r="ME389" s="142"/>
      <c r="MF389" s="142"/>
      <c r="MG389" s="142"/>
      <c r="MH389" s="142"/>
      <c r="MI389" s="142"/>
      <c r="MJ389" s="142"/>
      <c r="MK389" s="142"/>
      <c r="ML389" s="142"/>
      <c r="MM389" s="142"/>
      <c r="MN389" s="142"/>
      <c r="MO389" s="142"/>
      <c r="MP389" s="142"/>
      <c r="MQ389" s="142"/>
      <c r="MR389" s="142"/>
      <c r="MS389" s="142"/>
      <c r="MT389" s="142"/>
      <c r="MU389" s="142"/>
      <c r="MV389" s="142"/>
      <c r="MW389" s="142"/>
      <c r="MX389" s="142"/>
      <c r="MY389" s="142"/>
      <c r="MZ389" s="142"/>
      <c r="NA389" s="142"/>
      <c r="NB389" s="142"/>
      <c r="NC389" s="142"/>
      <c r="ND389" s="142"/>
      <c r="NE389" s="142"/>
      <c r="NF389" s="142"/>
      <c r="NG389" s="142"/>
      <c r="NH389" s="142"/>
      <c r="NI389" s="142"/>
      <c r="NJ389" s="142"/>
      <c r="NK389" s="142"/>
      <c r="NL389" s="142"/>
      <c r="NM389" s="142"/>
      <c r="NN389" s="142"/>
      <c r="NO389" s="142"/>
      <c r="NP389" s="142"/>
      <c r="NQ389" s="142"/>
      <c r="NR389" s="142"/>
      <c r="NS389" s="142"/>
      <c r="NT389" s="142"/>
      <c r="NU389" s="142"/>
      <c r="NV389" s="142"/>
      <c r="NW389" s="142"/>
      <c r="NX389" s="142"/>
      <c r="NY389" s="142"/>
      <c r="NZ389" s="142"/>
      <c r="OA389" s="142"/>
      <c r="OB389" s="142"/>
      <c r="OC389" s="142"/>
      <c r="OD389" s="142"/>
      <c r="OE389" s="142"/>
      <c r="OF389" s="142"/>
      <c r="OG389" s="142"/>
      <c r="OH389" s="142"/>
      <c r="OI389" s="142"/>
      <c r="OJ389" s="142"/>
      <c r="OK389" s="142"/>
      <c r="OL389" s="142"/>
      <c r="OM389" s="142"/>
      <c r="ON389" s="142"/>
      <c r="OO389" s="142"/>
      <c r="OP389" s="142"/>
      <c r="OQ389" s="142"/>
      <c r="OR389" s="142"/>
      <c r="OS389" s="142"/>
      <c r="OT389" s="142"/>
      <c r="OU389" s="142"/>
      <c r="OV389" s="142"/>
      <c r="OW389" s="142"/>
      <c r="OX389" s="142"/>
      <c r="OY389" s="142"/>
      <c r="OZ389" s="142"/>
      <c r="PA389" s="142"/>
      <c r="PB389" s="142"/>
      <c r="PC389" s="142"/>
      <c r="PD389" s="142"/>
      <c r="PE389" s="142"/>
      <c r="PF389" s="142"/>
      <c r="PG389" s="142"/>
      <c r="PH389" s="142"/>
      <c r="PI389" s="142"/>
      <c r="PJ389" s="142"/>
      <c r="PK389" s="142"/>
      <c r="PL389" s="142"/>
      <c r="PM389" s="142"/>
      <c r="PN389" s="142"/>
      <c r="PO389" s="142"/>
      <c r="PP389" s="142"/>
      <c r="PQ389" s="142"/>
      <c r="PR389" s="142"/>
      <c r="PS389" s="142"/>
      <c r="PT389" s="142"/>
      <c r="PU389" s="142"/>
      <c r="PV389" s="142"/>
      <c r="PW389" s="142"/>
      <c r="PX389" s="142"/>
      <c r="PY389" s="142"/>
      <c r="PZ389" s="142"/>
      <c r="QA389" s="142"/>
      <c r="QB389" s="142"/>
      <c r="QC389" s="142"/>
      <c r="QD389" s="142"/>
      <c r="QE389" s="142"/>
      <c r="QF389" s="142"/>
      <c r="QG389" s="142"/>
      <c r="QH389" s="142"/>
      <c r="QI389" s="142"/>
      <c r="QJ389" s="142"/>
      <c r="QK389" s="142"/>
      <c r="QL389" s="142"/>
      <c r="QM389" s="142"/>
      <c r="QN389" s="142"/>
      <c r="QO389" s="142"/>
      <c r="QP389" s="142"/>
      <c r="QQ389" s="142"/>
      <c r="QR389" s="142"/>
      <c r="QS389" s="142"/>
      <c r="QT389" s="142"/>
      <c r="QU389" s="142"/>
      <c r="QV389" s="142"/>
      <c r="QW389" s="142"/>
      <c r="QX389" s="142"/>
      <c r="QY389" s="142"/>
      <c r="QZ389" s="142"/>
      <c r="RA389" s="142"/>
      <c r="RB389" s="142"/>
      <c r="RC389" s="142"/>
      <c r="RD389" s="142"/>
      <c r="RE389" s="142"/>
      <c r="RF389" s="142"/>
      <c r="RG389" s="142"/>
      <c r="RH389" s="142"/>
      <c r="RI389" s="142"/>
      <c r="RJ389" s="142"/>
      <c r="RK389" s="142"/>
      <c r="RL389" s="142"/>
      <c r="RM389" s="142"/>
      <c r="RN389" s="142"/>
      <c r="RO389" s="142"/>
      <c r="RP389" s="142"/>
      <c r="RQ389" s="142"/>
      <c r="RR389" s="142"/>
      <c r="RS389" s="142"/>
      <c r="RT389" s="142"/>
      <c r="RU389" s="142"/>
      <c r="RV389" s="142"/>
      <c r="RW389" s="142"/>
      <c r="RX389" s="142"/>
      <c r="RY389" s="142"/>
      <c r="RZ389" s="142"/>
      <c r="SA389" s="142"/>
      <c r="SB389" s="142"/>
      <c r="SC389" s="142"/>
      <c r="SD389" s="142"/>
      <c r="SE389" s="142"/>
      <c r="SF389" s="142"/>
      <c r="SG389" s="142"/>
      <c r="SH389" s="142"/>
      <c r="SI389" s="142"/>
      <c r="SJ389" s="142"/>
      <c r="SK389" s="142"/>
      <c r="SL389" s="142"/>
      <c r="SM389" s="142"/>
      <c r="SN389" s="142"/>
      <c r="SO389" s="142"/>
      <c r="SP389" s="142"/>
      <c r="SQ389" s="142"/>
      <c r="SR389" s="142"/>
      <c r="SS389" s="142"/>
      <c r="ST389" s="142"/>
      <c r="SU389" s="142"/>
      <c r="SV389" s="142"/>
      <c r="SW389" s="142"/>
      <c r="SX389" s="142"/>
      <c r="SY389" s="142"/>
      <c r="SZ389" s="142"/>
      <c r="TA389" s="142"/>
      <c r="TB389" s="142"/>
      <c r="TC389" s="142"/>
      <c r="TD389" s="142"/>
      <c r="TE389" s="142"/>
      <c r="TF389" s="142"/>
      <c r="TG389" s="142"/>
      <c r="TH389" s="142"/>
      <c r="TI389" s="142"/>
      <c r="TJ389" s="142"/>
      <c r="TK389" s="142"/>
      <c r="TL389" s="142"/>
      <c r="TM389" s="142"/>
      <c r="TN389" s="142"/>
      <c r="TO389" s="142"/>
      <c r="TP389" s="142"/>
      <c r="TQ389" s="142"/>
      <c r="TR389" s="142"/>
      <c r="TS389" s="142"/>
      <c r="TT389" s="142"/>
      <c r="TU389" s="142"/>
      <c r="TV389" s="142"/>
      <c r="TW389" s="142"/>
      <c r="TX389" s="142"/>
      <c r="TY389" s="142"/>
      <c r="TZ389" s="142"/>
      <c r="UA389" s="142"/>
      <c r="UB389" s="142"/>
      <c r="UC389" s="142"/>
      <c r="UD389" s="142"/>
      <c r="UE389" s="142"/>
      <c r="UF389" s="142"/>
      <c r="UG389" s="142"/>
      <c r="UH389" s="142"/>
      <c r="UI389" s="142"/>
      <c r="UJ389" s="142"/>
      <c r="UK389" s="142"/>
      <c r="UL389" s="142"/>
      <c r="UM389" s="142"/>
      <c r="UN389" s="142"/>
      <c r="UO389" s="142"/>
      <c r="UP389" s="142"/>
      <c r="UQ389" s="142"/>
      <c r="UR389" s="142"/>
      <c r="US389" s="142"/>
      <c r="UT389" s="142"/>
      <c r="UU389" s="142"/>
      <c r="UV389" s="142"/>
      <c r="UW389" s="142"/>
      <c r="UX389" s="142"/>
      <c r="UY389" s="142"/>
      <c r="UZ389" s="142"/>
      <c r="VA389" s="142"/>
      <c r="VB389" s="142"/>
      <c r="VC389" s="142"/>
      <c r="VD389" s="142"/>
      <c r="VE389" s="142"/>
      <c r="VF389" s="142"/>
      <c r="VG389" s="142"/>
      <c r="VH389" s="142"/>
      <c r="VI389" s="142"/>
      <c r="VJ389" s="142"/>
      <c r="VK389" s="142"/>
      <c r="VL389" s="142"/>
      <c r="VM389" s="142"/>
      <c r="VN389" s="142"/>
      <c r="VO389" s="142"/>
      <c r="VP389" s="142"/>
      <c r="VQ389" s="142"/>
      <c r="VR389" s="142"/>
      <c r="VS389" s="142"/>
      <c r="VT389" s="142"/>
      <c r="VU389" s="142"/>
      <c r="VV389" s="142"/>
      <c r="VW389" s="142"/>
      <c r="VX389" s="142"/>
      <c r="VY389" s="142"/>
      <c r="VZ389" s="142"/>
      <c r="WA389" s="142"/>
      <c r="WB389" s="142"/>
      <c r="WC389" s="142"/>
      <c r="WD389" s="142"/>
      <c r="WE389" s="142"/>
      <c r="WF389" s="142"/>
      <c r="WG389" s="142"/>
      <c r="WH389" s="142"/>
      <c r="WI389" s="142"/>
      <c r="WJ389" s="142"/>
      <c r="WK389" s="142"/>
      <c r="WL389" s="142"/>
      <c r="WM389" s="142"/>
      <c r="WN389" s="142"/>
      <c r="WO389" s="142"/>
      <c r="WP389" s="142"/>
      <c r="WQ389" s="142"/>
      <c r="WR389" s="142"/>
      <c r="WS389" s="142"/>
      <c r="WT389" s="142"/>
      <c r="WU389" s="142"/>
      <c r="WV389" s="142"/>
      <c r="WW389" s="142"/>
      <c r="WX389" s="142"/>
      <c r="WY389" s="142"/>
      <c r="WZ389" s="142"/>
      <c r="XA389" s="142"/>
      <c r="XB389" s="142"/>
      <c r="XC389" s="142"/>
      <c r="XD389" s="142"/>
      <c r="XE389" s="142"/>
      <c r="XF389" s="142"/>
      <c r="XG389" s="142"/>
      <c r="XH389" s="142"/>
      <c r="XI389" s="142"/>
      <c r="XJ389" s="142"/>
      <c r="XK389" s="142"/>
      <c r="XL389" s="142"/>
      <c r="XM389" s="142"/>
      <c r="XN389" s="142"/>
      <c r="XO389" s="142"/>
      <c r="XP389" s="142"/>
      <c r="XQ389" s="142"/>
      <c r="XR389" s="142"/>
      <c r="XS389" s="142"/>
      <c r="XT389" s="142"/>
      <c r="XU389" s="142"/>
      <c r="XV389" s="142"/>
      <c r="XW389" s="142"/>
      <c r="XX389" s="142"/>
      <c r="XY389" s="142"/>
      <c r="XZ389" s="142"/>
      <c r="YA389" s="142"/>
      <c r="YB389" s="142"/>
      <c r="YC389" s="142"/>
      <c r="YD389" s="142"/>
      <c r="YE389" s="142"/>
      <c r="YF389" s="142"/>
      <c r="YG389" s="142"/>
      <c r="YH389" s="142"/>
      <c r="YI389" s="142"/>
      <c r="YJ389" s="142"/>
      <c r="YK389" s="142"/>
      <c r="YL389" s="142"/>
      <c r="YM389" s="142"/>
      <c r="YN389" s="142"/>
      <c r="YO389" s="142"/>
      <c r="YP389" s="142"/>
      <c r="YQ389" s="142"/>
      <c r="YR389" s="142"/>
      <c r="YS389" s="142"/>
      <c r="YT389" s="142"/>
      <c r="YU389" s="142"/>
      <c r="YV389" s="142"/>
      <c r="YW389" s="142"/>
      <c r="YX389" s="142"/>
      <c r="YY389" s="142"/>
      <c r="YZ389" s="142"/>
      <c r="ZA389" s="142"/>
      <c r="ZB389" s="142"/>
      <c r="ZC389" s="142"/>
      <c r="ZD389" s="142"/>
      <c r="ZE389" s="142"/>
      <c r="ZF389" s="142"/>
      <c r="ZG389" s="142"/>
      <c r="ZH389" s="142"/>
      <c r="ZI389" s="142"/>
      <c r="ZJ389" s="142"/>
      <c r="ZK389" s="142"/>
      <c r="ZL389" s="142"/>
      <c r="ZM389" s="142"/>
      <c r="ZN389" s="142"/>
      <c r="ZO389" s="142"/>
      <c r="ZP389" s="142"/>
      <c r="ZQ389" s="142"/>
      <c r="ZR389" s="142"/>
      <c r="ZS389" s="142"/>
      <c r="ZT389" s="142"/>
      <c r="ZU389" s="142"/>
      <c r="ZV389" s="142"/>
      <c r="ZW389" s="142"/>
      <c r="ZX389" s="142"/>
      <c r="ZY389" s="142"/>
      <c r="ZZ389" s="142"/>
      <c r="AAA389" s="142"/>
      <c r="AAB389" s="142"/>
      <c r="AAC389" s="142"/>
      <c r="AAD389" s="142"/>
      <c r="AAE389" s="142"/>
      <c r="AAF389" s="142"/>
      <c r="AAG389" s="142"/>
      <c r="AAH389" s="142"/>
      <c r="AAI389" s="142"/>
      <c r="AAJ389" s="142"/>
      <c r="AAK389" s="142"/>
      <c r="AAL389" s="142"/>
      <c r="AAM389" s="142"/>
      <c r="AAN389" s="142"/>
      <c r="AAO389" s="142"/>
      <c r="AAP389" s="142"/>
      <c r="AAQ389" s="142"/>
      <c r="AAR389" s="142"/>
      <c r="AAS389" s="142"/>
      <c r="AAT389" s="142"/>
      <c r="AAU389" s="142"/>
      <c r="AAV389" s="142"/>
      <c r="AAW389" s="142"/>
      <c r="AAX389" s="142"/>
      <c r="AAY389" s="142"/>
      <c r="AAZ389" s="142"/>
      <c r="ABA389" s="142"/>
      <c r="ABB389" s="142"/>
      <c r="ABC389" s="142"/>
      <c r="ABD389" s="142"/>
      <c r="ABE389" s="142"/>
      <c r="ABF389" s="142"/>
      <c r="ABG389" s="142"/>
      <c r="ABH389" s="142"/>
      <c r="ABI389" s="142"/>
      <c r="ABJ389" s="142"/>
      <c r="ABK389" s="142"/>
      <c r="ABL389" s="142"/>
      <c r="ABM389" s="142"/>
      <c r="ABN389" s="142"/>
      <c r="ABO389" s="142"/>
      <c r="ABP389" s="142"/>
      <c r="ABQ389" s="142"/>
      <c r="ABR389" s="142"/>
      <c r="ABS389" s="142"/>
      <c r="ABT389" s="142"/>
      <c r="ABU389" s="142"/>
      <c r="ABV389" s="142"/>
      <c r="ABW389" s="142"/>
      <c r="ABX389" s="142"/>
      <c r="ABY389" s="142"/>
      <c r="ABZ389" s="142"/>
      <c r="ACA389" s="142"/>
      <c r="ACB389" s="142"/>
      <c r="ACC389" s="142"/>
      <c r="ACD389" s="142"/>
      <c r="ACE389" s="142"/>
      <c r="ACF389" s="142"/>
      <c r="ACG389" s="142"/>
      <c r="ACH389" s="142"/>
      <c r="ACI389" s="142"/>
      <c r="ACJ389" s="142"/>
      <c r="ACK389" s="142"/>
      <c r="ACL389" s="142"/>
      <c r="ACM389" s="142"/>
      <c r="ACN389" s="142"/>
      <c r="ACO389" s="142"/>
      <c r="ACP389" s="142"/>
      <c r="ACQ389" s="142"/>
      <c r="ACR389" s="142"/>
      <c r="ACS389" s="142"/>
      <c r="ACT389" s="142"/>
      <c r="ACU389" s="142"/>
      <c r="ACV389" s="142"/>
      <c r="ACW389" s="142"/>
      <c r="ACX389" s="142"/>
      <c r="ACY389" s="142"/>
      <c r="ACZ389" s="142"/>
      <c r="ADA389" s="142"/>
      <c r="ADB389" s="142"/>
      <c r="ADC389" s="142"/>
      <c r="ADD389" s="142"/>
      <c r="ADE389" s="142"/>
      <c r="ADF389" s="142"/>
      <c r="ADG389" s="142"/>
      <c r="ADH389" s="142"/>
      <c r="ADI389" s="142"/>
      <c r="ADJ389" s="142"/>
      <c r="ADK389" s="142"/>
      <c r="ADL389" s="142"/>
      <c r="ADM389" s="142"/>
      <c r="ADN389" s="142"/>
      <c r="ADO389" s="142"/>
      <c r="ADP389" s="142"/>
      <c r="ADQ389" s="142"/>
      <c r="ADR389" s="142"/>
      <c r="ADS389" s="142"/>
      <c r="ADT389" s="142"/>
      <c r="ADU389" s="142"/>
      <c r="ADV389" s="142"/>
      <c r="ADW389" s="142"/>
      <c r="ADX389" s="142"/>
      <c r="ADY389" s="142"/>
      <c r="ADZ389" s="142"/>
      <c r="AEA389" s="142"/>
      <c r="AEB389" s="142"/>
      <c r="AEC389" s="142"/>
      <c r="AED389" s="142"/>
      <c r="AEE389" s="142"/>
      <c r="AEF389" s="142"/>
      <c r="AEG389" s="142"/>
      <c r="AEH389" s="142"/>
      <c r="AEI389" s="142"/>
      <c r="AEJ389" s="142"/>
      <c r="AEK389" s="142"/>
      <c r="AEL389" s="142"/>
      <c r="AEM389" s="142"/>
      <c r="AEN389" s="142"/>
      <c r="AEO389" s="142"/>
      <c r="AEP389" s="142"/>
      <c r="AEQ389" s="142"/>
      <c r="AER389" s="142"/>
      <c r="AES389" s="142"/>
      <c r="AET389" s="142"/>
      <c r="AEU389" s="142"/>
      <c r="AEV389" s="142"/>
      <c r="AEW389" s="142"/>
      <c r="AEX389" s="142"/>
      <c r="AEY389" s="142"/>
      <c r="AEZ389" s="142"/>
      <c r="AFA389" s="142"/>
      <c r="AFB389" s="142"/>
      <c r="AFC389" s="142"/>
      <c r="AFD389" s="142"/>
      <c r="AFE389" s="142"/>
      <c r="AFF389" s="142"/>
      <c r="AFG389" s="142"/>
      <c r="AFH389" s="142"/>
      <c r="AFI389" s="142"/>
      <c r="AFJ389" s="142"/>
      <c r="AFK389" s="142"/>
      <c r="AFL389" s="142"/>
      <c r="AFM389" s="142"/>
      <c r="AFN389" s="142"/>
      <c r="AFO389" s="142"/>
      <c r="AFP389" s="142"/>
      <c r="AFQ389" s="142"/>
      <c r="AFR389" s="142"/>
      <c r="AFS389" s="142"/>
      <c r="AFT389" s="142"/>
      <c r="AFU389" s="142"/>
      <c r="AFV389" s="142"/>
      <c r="AFW389" s="142"/>
      <c r="AFX389" s="142"/>
      <c r="AFY389" s="142"/>
      <c r="AFZ389" s="142"/>
      <c r="AGA389" s="142"/>
      <c r="AGB389" s="142"/>
      <c r="AGC389" s="142"/>
      <c r="AGD389" s="142"/>
      <c r="AGE389" s="142"/>
      <c r="AGF389" s="142"/>
      <c r="AGG389" s="142"/>
      <c r="AGH389" s="142"/>
      <c r="AGI389" s="142"/>
      <c r="AGJ389" s="142"/>
      <c r="AGK389" s="142"/>
      <c r="AGL389" s="142"/>
      <c r="AGM389" s="142"/>
      <c r="AGN389" s="142"/>
      <c r="AGO389" s="142"/>
      <c r="AGP389" s="142"/>
      <c r="AGQ389" s="142"/>
      <c r="AGR389" s="142"/>
      <c r="AGS389" s="142"/>
      <c r="AGT389" s="142"/>
      <c r="AGU389" s="142"/>
      <c r="AGV389" s="142"/>
      <c r="AGW389" s="142"/>
      <c r="AGX389" s="142"/>
      <c r="AGY389" s="142"/>
      <c r="AGZ389" s="142"/>
      <c r="AHA389" s="142"/>
      <c r="AHB389" s="142"/>
      <c r="AHC389" s="142"/>
      <c r="AHD389" s="142"/>
      <c r="AHE389" s="142"/>
      <c r="AHF389" s="142"/>
      <c r="AHG389" s="142"/>
      <c r="AHH389" s="142"/>
      <c r="AHI389" s="142"/>
      <c r="AHJ389" s="142"/>
      <c r="AHK389" s="142"/>
      <c r="AHL389" s="142"/>
      <c r="AHM389" s="142"/>
      <c r="AHN389" s="142"/>
      <c r="AHO389" s="142"/>
      <c r="AHP389" s="142"/>
      <c r="AHQ389" s="142"/>
      <c r="AHR389" s="142"/>
      <c r="AHS389" s="142"/>
      <c r="AHT389" s="142"/>
      <c r="AHU389" s="142"/>
      <c r="AHV389" s="142"/>
      <c r="AHW389" s="142"/>
      <c r="AHX389" s="142"/>
      <c r="AHY389" s="142"/>
      <c r="AHZ389" s="142"/>
      <c r="AIA389" s="142"/>
      <c r="AIB389" s="142"/>
      <c r="AIC389" s="142"/>
      <c r="AID389" s="142"/>
      <c r="AIE389" s="142"/>
      <c r="AIF389" s="142"/>
      <c r="AIG389" s="142"/>
      <c r="AIH389" s="142"/>
      <c r="AII389" s="142"/>
      <c r="AIJ389" s="142"/>
      <c r="AIK389" s="142"/>
      <c r="AIL389" s="142"/>
      <c r="AIM389" s="142"/>
      <c r="AIN389" s="142"/>
      <c r="AIO389" s="142"/>
      <c r="AIP389" s="142"/>
      <c r="AIQ389" s="142"/>
      <c r="AIR389" s="142"/>
      <c r="AIS389" s="142"/>
      <c r="AIT389" s="142"/>
      <c r="AIU389" s="142"/>
      <c r="AIV389" s="142"/>
      <c r="AIW389" s="142"/>
      <c r="AIX389" s="142"/>
      <c r="AIY389" s="142"/>
      <c r="AIZ389" s="142"/>
      <c r="AJA389" s="142"/>
      <c r="AJB389" s="142"/>
      <c r="AJC389" s="142"/>
      <c r="AJD389" s="142"/>
      <c r="AJE389" s="142"/>
      <c r="AJF389" s="142"/>
      <c r="AJG389" s="142"/>
      <c r="AJH389" s="142"/>
      <c r="AJI389" s="142"/>
      <c r="AJJ389" s="142"/>
      <c r="AJK389" s="142"/>
      <c r="AJL389" s="142"/>
      <c r="AJM389" s="142"/>
      <c r="AJN389" s="142"/>
      <c r="AJO389" s="142"/>
      <c r="AJP389" s="142"/>
      <c r="AJQ389" s="142"/>
      <c r="AJR389" s="142"/>
      <c r="AJS389" s="142"/>
      <c r="AJT389" s="142"/>
      <c r="AJU389" s="142"/>
      <c r="AJV389" s="142"/>
      <c r="AJW389" s="142"/>
      <c r="AJX389" s="142"/>
      <c r="AJY389" s="142"/>
      <c r="AJZ389" s="142"/>
      <c r="AKA389" s="142"/>
      <c r="AKB389" s="142"/>
      <c r="AKC389" s="142"/>
      <c r="AKD389" s="142"/>
      <c r="AKE389" s="142"/>
      <c r="AKF389" s="142"/>
      <c r="AKG389" s="142"/>
      <c r="AKH389" s="142"/>
      <c r="AKI389" s="142"/>
      <c r="AKJ389" s="142"/>
      <c r="AKK389" s="142"/>
      <c r="AKL389" s="142"/>
      <c r="AKM389" s="142"/>
      <c r="AKN389" s="142"/>
      <c r="AKO389" s="142"/>
      <c r="AKP389" s="142"/>
      <c r="AKQ389" s="142"/>
      <c r="AKR389" s="142"/>
      <c r="AKS389" s="142"/>
      <c r="AKT389" s="142"/>
      <c r="AKU389" s="142"/>
      <c r="AKV389" s="142"/>
      <c r="AKW389" s="142"/>
      <c r="AKX389" s="142"/>
      <c r="AKY389" s="142"/>
      <c r="AKZ389" s="142"/>
      <c r="ALA389" s="142"/>
      <c r="ALB389" s="142"/>
      <c r="ALC389" s="142"/>
      <c r="ALD389" s="142"/>
      <c r="ALE389" s="142"/>
      <c r="ALF389" s="142"/>
      <c r="ALG389" s="142"/>
      <c r="ALH389" s="142"/>
      <c r="ALI389" s="142"/>
      <c r="ALJ389" s="142"/>
      <c r="ALK389" s="142"/>
      <c r="ALL389" s="142"/>
      <c r="ALM389" s="142"/>
      <c r="ALN389" s="142"/>
      <c r="ALO389" s="142"/>
      <c r="ALP389" s="142"/>
      <c r="ALQ389" s="142"/>
      <c r="ALR389" s="142"/>
      <c r="ALS389" s="142"/>
      <c r="ALT389" s="142"/>
      <c r="ALU389" s="142"/>
      <c r="ALV389" s="142"/>
      <c r="ALW389" s="142"/>
      <c r="ALX389" s="142"/>
      <c r="ALY389" s="142"/>
      <c r="ALZ389" s="142"/>
      <c r="AMA389" s="142"/>
      <c r="AMB389" s="142"/>
      <c r="AMC389" s="142"/>
      <c r="AMD389" s="142"/>
      <c r="AME389" s="142"/>
      <c r="AMF389" s="142"/>
      <c r="AMG389" s="142"/>
      <c r="AMH389" s="142"/>
      <c r="AMI389" s="142"/>
      <c r="AMJ389" s="142"/>
      <c r="AMK389" s="142"/>
      <c r="AML389" s="142"/>
      <c r="AMM389" s="142"/>
      <c r="AMN389" s="142"/>
      <c r="AMO389" s="142"/>
      <c r="AMP389" s="142"/>
      <c r="AMQ389" s="142"/>
      <c r="AMR389" s="142"/>
      <c r="AMS389" s="142"/>
      <c r="AMT389" s="142"/>
      <c r="AMU389" s="142"/>
      <c r="AMV389" s="142"/>
      <c r="AMW389" s="142"/>
      <c r="AMX389" s="142"/>
      <c r="AMY389" s="142"/>
      <c r="AMZ389" s="142"/>
      <c r="ANA389" s="142"/>
      <c r="ANB389" s="142"/>
      <c r="ANC389" s="142"/>
      <c r="AND389" s="142"/>
      <c r="ANE389" s="142"/>
      <c r="ANF389" s="142"/>
      <c r="ANG389" s="142"/>
      <c r="ANH389" s="142"/>
      <c r="ANI389" s="142"/>
      <c r="ANJ389" s="142"/>
      <c r="ANK389" s="142"/>
      <c r="ANL389" s="142"/>
      <c r="ANM389" s="142"/>
      <c r="ANN389" s="142"/>
      <c r="ANO389" s="142"/>
      <c r="ANP389" s="142"/>
      <c r="ANQ389" s="142"/>
      <c r="ANR389" s="142"/>
      <c r="ANS389" s="142"/>
      <c r="ANT389" s="142"/>
      <c r="ANU389" s="142"/>
      <c r="ANV389" s="142"/>
      <c r="ANW389" s="142"/>
      <c r="ANX389" s="142"/>
      <c r="ANY389" s="142"/>
      <c r="ANZ389" s="142"/>
      <c r="AOA389" s="142"/>
      <c r="AOB389" s="142"/>
      <c r="AOC389" s="142"/>
      <c r="AOD389" s="142"/>
      <c r="AOE389" s="142"/>
      <c r="AOF389" s="142"/>
      <c r="AOG389" s="142"/>
      <c r="AOH389" s="142"/>
      <c r="AOI389" s="142"/>
      <c r="AOJ389" s="142"/>
      <c r="AOK389" s="142"/>
      <c r="AOL389" s="142"/>
      <c r="AOM389" s="142"/>
      <c r="AON389" s="142"/>
      <c r="AOO389" s="142"/>
      <c r="AOP389" s="142"/>
      <c r="AOQ389" s="142"/>
      <c r="AOR389" s="142"/>
      <c r="AOS389" s="142"/>
      <c r="AOT389" s="142"/>
      <c r="AOU389" s="142"/>
      <c r="AOV389" s="142"/>
      <c r="AOW389" s="142"/>
      <c r="AOX389" s="142"/>
      <c r="AOY389" s="142"/>
      <c r="AOZ389" s="142"/>
      <c r="APA389" s="142"/>
      <c r="APB389" s="142"/>
      <c r="APC389" s="142"/>
      <c r="APD389" s="142"/>
      <c r="APE389" s="142"/>
      <c r="APF389" s="142"/>
      <c r="APG389" s="142"/>
      <c r="APH389" s="142"/>
      <c r="API389" s="142"/>
      <c r="APJ389" s="142"/>
      <c r="APK389" s="142"/>
      <c r="APL389" s="142"/>
      <c r="APM389" s="142"/>
      <c r="APN389" s="142"/>
      <c r="APO389" s="142"/>
      <c r="APP389" s="142"/>
      <c r="APQ389" s="142"/>
      <c r="APR389" s="142"/>
      <c r="APS389" s="142"/>
      <c r="APT389" s="142"/>
      <c r="APU389" s="142"/>
      <c r="APV389" s="142"/>
      <c r="APW389" s="142"/>
      <c r="APX389" s="142"/>
      <c r="APY389" s="142"/>
      <c r="APZ389" s="142"/>
      <c r="AQA389" s="142"/>
      <c r="AQB389" s="142"/>
      <c r="AQC389" s="142"/>
      <c r="AQD389" s="142"/>
      <c r="AQE389" s="142"/>
      <c r="AQF389" s="142"/>
      <c r="AQG389" s="142"/>
      <c r="AQH389" s="142"/>
      <c r="AQI389" s="142"/>
      <c r="AQJ389" s="142"/>
      <c r="AQK389" s="142"/>
      <c r="AQL389" s="142"/>
      <c r="AQM389" s="142"/>
      <c r="AQN389" s="142"/>
      <c r="AQO389" s="142"/>
      <c r="AQP389" s="142"/>
      <c r="AQQ389" s="142"/>
      <c r="AQR389" s="142"/>
      <c r="AQS389" s="142"/>
      <c r="AQT389" s="142"/>
      <c r="AQU389" s="142"/>
      <c r="AQV389" s="142"/>
      <c r="AQW389" s="142"/>
      <c r="AQX389" s="142"/>
      <c r="AQY389" s="142"/>
      <c r="AQZ389" s="142"/>
      <c r="ARA389" s="142"/>
      <c r="ARB389" s="142"/>
      <c r="ARC389" s="142"/>
      <c r="ARD389" s="142"/>
      <c r="ARE389" s="142"/>
      <c r="ARF389" s="142"/>
      <c r="ARG389" s="142"/>
      <c r="ARH389" s="142"/>
      <c r="ARI389" s="142"/>
      <c r="ARJ389" s="142"/>
      <c r="ARK389" s="142"/>
      <c r="ARL389" s="142"/>
      <c r="ARM389" s="142"/>
      <c r="ARN389" s="142"/>
      <c r="ARO389" s="142"/>
      <c r="ARP389" s="142"/>
      <c r="ARQ389" s="142"/>
      <c r="ARR389" s="142"/>
      <c r="ARS389" s="142"/>
      <c r="ART389" s="142"/>
      <c r="ARU389" s="142"/>
      <c r="ARV389" s="142"/>
      <c r="ARW389" s="142"/>
      <c r="ARX389" s="142"/>
      <c r="ARY389" s="142"/>
      <c r="ARZ389" s="142"/>
      <c r="ASA389" s="142"/>
      <c r="ASB389" s="142"/>
      <c r="ASC389" s="142"/>
      <c r="ASD389" s="142"/>
      <c r="ASE389" s="142"/>
      <c r="ASF389" s="142"/>
      <c r="ASG389" s="142"/>
      <c r="ASH389" s="142"/>
      <c r="ASI389" s="142"/>
      <c r="ASJ389" s="142"/>
      <c r="ASK389" s="142"/>
      <c r="ASL389" s="142"/>
      <c r="ASM389" s="142"/>
      <c r="ASN389" s="142"/>
      <c r="ASO389" s="142"/>
      <c r="ASP389" s="142"/>
      <c r="ASQ389" s="142"/>
      <c r="ASR389" s="142"/>
      <c r="ASS389" s="142"/>
      <c r="AST389" s="142"/>
      <c r="ASU389" s="142"/>
      <c r="ASV389" s="142"/>
      <c r="ASW389" s="142"/>
      <c r="ASX389" s="142"/>
      <c r="ASY389" s="142"/>
      <c r="ASZ389" s="142"/>
      <c r="ATA389" s="142"/>
      <c r="ATB389" s="142"/>
      <c r="ATC389" s="142"/>
      <c r="ATD389" s="142"/>
      <c r="ATE389" s="142"/>
      <c r="ATF389" s="142"/>
      <c r="ATG389" s="142"/>
      <c r="ATH389" s="142"/>
      <c r="ATI389" s="142"/>
      <c r="ATJ389" s="142"/>
      <c r="ATK389" s="142"/>
      <c r="ATL389" s="142"/>
      <c r="ATM389" s="142"/>
      <c r="ATN389" s="142"/>
      <c r="ATO389" s="142"/>
      <c r="ATP389" s="142"/>
      <c r="ATQ389" s="142"/>
      <c r="ATR389" s="142"/>
      <c r="ATS389" s="142"/>
      <c r="ATT389" s="142"/>
      <c r="ATU389" s="142"/>
      <c r="ATV389" s="142"/>
      <c r="ATW389" s="142"/>
      <c r="ATX389" s="142"/>
      <c r="ATY389" s="142"/>
      <c r="ATZ389" s="142"/>
      <c r="AUA389" s="142"/>
      <c r="AUB389" s="142"/>
      <c r="AUC389" s="142"/>
      <c r="AUD389" s="142"/>
      <c r="AUE389" s="142"/>
      <c r="AUF389" s="142"/>
      <c r="AUG389" s="142"/>
      <c r="AUH389" s="142"/>
      <c r="AUI389" s="142"/>
      <c r="AUJ389" s="142"/>
      <c r="AUK389" s="142"/>
      <c r="AUL389" s="142"/>
      <c r="AUM389" s="142"/>
      <c r="AUN389" s="142"/>
      <c r="AUO389" s="142"/>
      <c r="AUP389" s="142"/>
      <c r="AUQ389" s="142"/>
      <c r="AUR389" s="142"/>
      <c r="AUS389" s="142"/>
      <c r="AUT389" s="142"/>
      <c r="AUU389" s="142"/>
      <c r="AUV389" s="142"/>
      <c r="AUW389" s="142"/>
      <c r="AUX389" s="142"/>
      <c r="AUY389" s="142"/>
      <c r="AUZ389" s="142"/>
      <c r="AVA389" s="142"/>
      <c r="AVB389" s="142"/>
      <c r="AVC389" s="142"/>
      <c r="AVD389" s="142"/>
      <c r="AVE389" s="142"/>
      <c r="AVF389" s="142"/>
      <c r="AVG389" s="142"/>
      <c r="AVH389" s="142"/>
      <c r="AVI389" s="142"/>
      <c r="AVJ389" s="142"/>
      <c r="AVK389" s="142"/>
      <c r="AVL389" s="142"/>
      <c r="AVM389" s="142"/>
      <c r="AVN389" s="142"/>
      <c r="AVO389" s="142"/>
      <c r="AVP389" s="142"/>
      <c r="AVQ389" s="142"/>
      <c r="AVR389" s="142"/>
      <c r="AVS389" s="142"/>
      <c r="AVT389" s="142"/>
      <c r="AVU389" s="142"/>
      <c r="AVV389" s="142"/>
      <c r="AVW389" s="142"/>
      <c r="AVX389" s="142"/>
      <c r="AVY389" s="142"/>
      <c r="AVZ389" s="142"/>
      <c r="AWA389" s="142"/>
      <c r="AWB389" s="142"/>
      <c r="AWC389" s="142"/>
      <c r="AWD389" s="142"/>
      <c r="AWE389" s="142"/>
      <c r="AWF389" s="142"/>
      <c r="AWG389" s="142"/>
      <c r="AWH389" s="142"/>
      <c r="AWI389" s="142"/>
      <c r="AWJ389" s="142"/>
      <c r="AWK389" s="142"/>
      <c r="AWL389" s="142"/>
      <c r="AWM389" s="142"/>
      <c r="AWN389" s="142"/>
      <c r="AWO389" s="142"/>
      <c r="AWP389" s="142"/>
      <c r="AWQ389" s="142"/>
      <c r="AWR389" s="142"/>
      <c r="AWS389" s="142"/>
      <c r="AWT389" s="142"/>
      <c r="AWU389" s="142"/>
      <c r="AWV389" s="142"/>
      <c r="AWW389" s="142"/>
      <c r="AWX389" s="142"/>
      <c r="AWY389" s="142"/>
      <c r="AWZ389" s="142"/>
      <c r="AXA389" s="142"/>
      <c r="AXB389" s="142"/>
      <c r="AXC389" s="142"/>
      <c r="AXD389" s="142"/>
      <c r="AXE389" s="142"/>
      <c r="AXF389" s="142"/>
      <c r="AXG389" s="142"/>
      <c r="AXH389" s="142"/>
      <c r="AXI389" s="142"/>
      <c r="AXJ389" s="142"/>
      <c r="AXK389" s="142"/>
      <c r="AXL389" s="142"/>
      <c r="AXM389" s="142"/>
      <c r="AXN389" s="142"/>
      <c r="AXO389" s="142"/>
      <c r="AXP389" s="142"/>
      <c r="AXQ389" s="142"/>
      <c r="AXR389" s="142"/>
      <c r="AXS389" s="142"/>
      <c r="AXT389" s="142"/>
      <c r="AXU389" s="142"/>
      <c r="AXV389" s="142"/>
      <c r="AXW389" s="142"/>
      <c r="AXX389" s="142"/>
      <c r="AXY389" s="142"/>
      <c r="AXZ389" s="142"/>
      <c r="AYA389" s="142"/>
      <c r="AYB389" s="142"/>
      <c r="AYC389" s="142"/>
      <c r="AYD389" s="142"/>
      <c r="AYE389" s="142"/>
      <c r="AYF389" s="142"/>
      <c r="AYG389" s="142"/>
      <c r="AYH389" s="142"/>
      <c r="AYI389" s="142"/>
      <c r="AYJ389" s="142"/>
      <c r="AYK389" s="142"/>
      <c r="AYL389" s="142"/>
      <c r="AYM389" s="142"/>
      <c r="AYN389" s="142"/>
      <c r="AYO389" s="142"/>
      <c r="AYP389" s="142"/>
      <c r="AYQ389" s="142"/>
      <c r="AYR389" s="142"/>
      <c r="AYS389" s="142"/>
      <c r="AYT389" s="142"/>
      <c r="AYU389" s="142"/>
      <c r="AYV389" s="142"/>
      <c r="AYW389" s="142"/>
      <c r="AYX389" s="142"/>
      <c r="AYY389" s="142"/>
      <c r="AYZ389" s="142"/>
      <c r="AZA389" s="142"/>
      <c r="AZB389" s="142"/>
      <c r="AZC389" s="142"/>
      <c r="AZD389" s="142"/>
      <c r="AZE389" s="142"/>
      <c r="AZF389" s="142"/>
      <c r="AZG389" s="142"/>
      <c r="AZH389" s="142"/>
      <c r="AZI389" s="142"/>
      <c r="AZJ389" s="142"/>
      <c r="AZK389" s="142"/>
      <c r="AZL389" s="142"/>
      <c r="AZM389" s="142"/>
      <c r="AZN389" s="142"/>
      <c r="AZO389" s="142"/>
      <c r="AZP389" s="142"/>
      <c r="AZQ389" s="142"/>
      <c r="AZR389" s="142"/>
      <c r="AZS389" s="142"/>
      <c r="AZT389" s="142"/>
      <c r="AZU389" s="142"/>
      <c r="AZV389" s="142"/>
      <c r="AZW389" s="142"/>
      <c r="AZX389" s="142"/>
      <c r="AZY389" s="142"/>
      <c r="AZZ389" s="142"/>
      <c r="BAA389" s="142"/>
      <c r="BAB389" s="142"/>
      <c r="BAC389" s="142"/>
      <c r="BAD389" s="142"/>
      <c r="BAE389" s="142"/>
      <c r="BAF389" s="142"/>
      <c r="BAG389" s="142"/>
      <c r="BAH389" s="142"/>
      <c r="BAI389" s="142"/>
      <c r="BAJ389" s="142"/>
      <c r="BAK389" s="142"/>
      <c r="BAL389" s="142"/>
      <c r="BAM389" s="142"/>
      <c r="BAN389" s="142"/>
      <c r="BAO389" s="142"/>
      <c r="BAP389" s="142"/>
      <c r="BAQ389" s="142"/>
      <c r="BAR389" s="142"/>
      <c r="BAS389" s="142"/>
      <c r="BAT389" s="142"/>
      <c r="BAU389" s="142"/>
      <c r="BAV389" s="142"/>
      <c r="BAW389" s="142"/>
      <c r="BAX389" s="142"/>
      <c r="BAY389" s="142"/>
      <c r="BAZ389" s="142"/>
      <c r="BBA389" s="142"/>
      <c r="BBB389" s="142"/>
      <c r="BBC389" s="142"/>
      <c r="BBD389" s="142"/>
      <c r="BBE389" s="142"/>
      <c r="BBF389" s="142"/>
      <c r="BBG389" s="142"/>
      <c r="BBH389" s="142"/>
      <c r="BBI389" s="142"/>
      <c r="BBJ389" s="142"/>
      <c r="BBK389" s="142"/>
      <c r="BBL389" s="142"/>
      <c r="BBM389" s="142"/>
      <c r="BBN389" s="142"/>
      <c r="BBO389" s="142"/>
      <c r="BBP389" s="142"/>
      <c r="BBQ389" s="142"/>
      <c r="BBR389" s="142"/>
      <c r="BBS389" s="142"/>
      <c r="BBT389" s="142"/>
      <c r="BBU389" s="142"/>
      <c r="BBV389" s="142"/>
      <c r="BBW389" s="142"/>
      <c r="BBX389" s="142"/>
      <c r="BBY389" s="142"/>
      <c r="BBZ389" s="142"/>
      <c r="BCA389" s="142"/>
      <c r="BCB389" s="142"/>
      <c r="BCC389" s="142"/>
      <c r="BCD389" s="142"/>
      <c r="BCE389" s="142"/>
      <c r="BCF389" s="142"/>
      <c r="BCG389" s="142"/>
      <c r="BCH389" s="142"/>
      <c r="BCI389" s="142"/>
      <c r="BCJ389" s="142"/>
      <c r="BCK389" s="142"/>
      <c r="BCL389" s="142"/>
      <c r="BCM389" s="142"/>
      <c r="BCN389" s="142"/>
      <c r="BCO389" s="142"/>
      <c r="BCP389" s="142"/>
      <c r="BCQ389" s="142"/>
      <c r="BCR389" s="142"/>
      <c r="BCS389" s="142"/>
      <c r="BCT389" s="142"/>
      <c r="BCU389" s="142"/>
      <c r="BCV389" s="142"/>
      <c r="BCW389" s="142"/>
      <c r="BCX389" s="142"/>
      <c r="BCY389" s="142"/>
      <c r="BCZ389" s="142"/>
      <c r="BDA389" s="142"/>
      <c r="BDB389" s="142"/>
      <c r="BDC389" s="142"/>
      <c r="BDD389" s="142"/>
      <c r="BDE389" s="142"/>
      <c r="BDF389" s="142"/>
      <c r="BDG389" s="142"/>
      <c r="BDH389" s="142"/>
      <c r="BDI389" s="142"/>
      <c r="BDJ389" s="142"/>
      <c r="BDK389" s="142"/>
      <c r="BDL389" s="142"/>
      <c r="BDM389" s="142"/>
      <c r="BDN389" s="142"/>
      <c r="BDO389" s="142"/>
      <c r="BDP389" s="142"/>
      <c r="BDQ389" s="142"/>
      <c r="BDR389" s="142"/>
      <c r="BDS389" s="142"/>
      <c r="BDT389" s="142"/>
      <c r="BDU389" s="142"/>
      <c r="BDV389" s="142"/>
      <c r="BDW389" s="142"/>
      <c r="BDX389" s="142"/>
      <c r="BDY389" s="142"/>
      <c r="BDZ389" s="142"/>
      <c r="BEA389" s="142"/>
      <c r="BEB389" s="142"/>
      <c r="BEC389" s="142"/>
      <c r="BED389" s="142"/>
      <c r="BEE389" s="142"/>
      <c r="BEF389" s="142"/>
      <c r="BEG389" s="142"/>
      <c r="BEH389" s="142"/>
      <c r="BEI389" s="142"/>
      <c r="BEJ389" s="142"/>
      <c r="BEK389" s="142"/>
      <c r="BEL389" s="142"/>
      <c r="BEM389" s="142"/>
      <c r="BEN389" s="142"/>
      <c r="BEO389" s="142"/>
      <c r="BEP389" s="142"/>
      <c r="BEQ389" s="142"/>
      <c r="BER389" s="142"/>
      <c r="BES389" s="142"/>
      <c r="BET389" s="142"/>
      <c r="BEU389" s="142"/>
      <c r="BEV389" s="142"/>
      <c r="BEW389" s="142"/>
      <c r="BEX389" s="142"/>
      <c r="BEY389" s="142"/>
      <c r="BEZ389" s="142"/>
      <c r="BFA389" s="142"/>
      <c r="BFB389" s="142"/>
      <c r="BFC389" s="142"/>
      <c r="BFD389" s="142"/>
      <c r="BFE389" s="142"/>
      <c r="BFF389" s="142"/>
      <c r="BFG389" s="142"/>
      <c r="BFH389" s="142"/>
      <c r="BFI389" s="142"/>
      <c r="BFJ389" s="142"/>
      <c r="BFK389" s="142"/>
      <c r="BFL389" s="142"/>
      <c r="BFM389" s="142"/>
      <c r="BFN389" s="142"/>
      <c r="BFO389" s="142"/>
      <c r="BFP389" s="142"/>
      <c r="BFQ389" s="142"/>
      <c r="BFR389" s="142"/>
      <c r="BFS389" s="142"/>
      <c r="BFT389" s="142"/>
      <c r="BFU389" s="142"/>
      <c r="BFV389" s="142"/>
      <c r="BFW389" s="142"/>
      <c r="BFX389" s="142"/>
      <c r="BFY389" s="142"/>
      <c r="BFZ389" s="142"/>
      <c r="BGA389" s="142"/>
      <c r="BGB389" s="142"/>
      <c r="BGC389" s="142"/>
      <c r="BGD389" s="142"/>
      <c r="BGE389" s="142"/>
      <c r="BGF389" s="142"/>
      <c r="BGG389" s="142"/>
      <c r="BGH389" s="142"/>
      <c r="BGI389" s="142"/>
      <c r="BGJ389" s="142"/>
      <c r="BGK389" s="142"/>
      <c r="BGL389" s="142"/>
      <c r="BGM389" s="142"/>
      <c r="BGN389" s="142"/>
      <c r="BGO389" s="142"/>
      <c r="BGP389" s="142"/>
      <c r="BGQ389" s="142"/>
      <c r="BGR389" s="142"/>
      <c r="BGS389" s="142"/>
      <c r="BGT389" s="142"/>
      <c r="BGU389" s="142"/>
      <c r="BGV389" s="142"/>
      <c r="BGW389" s="142"/>
      <c r="BGX389" s="142"/>
      <c r="BGY389" s="142"/>
      <c r="BGZ389" s="142"/>
      <c r="BHA389" s="142"/>
      <c r="BHB389" s="142"/>
      <c r="BHC389" s="142"/>
      <c r="BHD389" s="142"/>
      <c r="BHE389" s="142"/>
      <c r="BHF389" s="142"/>
      <c r="BHG389" s="142"/>
      <c r="BHH389" s="142"/>
      <c r="BHI389" s="142"/>
      <c r="BHJ389" s="142"/>
      <c r="BHK389" s="142"/>
      <c r="BHL389" s="142"/>
      <c r="BHM389" s="142"/>
      <c r="BHN389" s="142"/>
      <c r="BHO389" s="142"/>
      <c r="BHP389" s="142"/>
      <c r="BHQ389" s="142"/>
      <c r="BHR389" s="142"/>
      <c r="BHS389" s="142"/>
      <c r="BHT389" s="142"/>
      <c r="BHU389" s="142"/>
      <c r="BHV389" s="142"/>
      <c r="BHW389" s="142"/>
      <c r="BHX389" s="142"/>
      <c r="BHY389" s="142"/>
      <c r="BHZ389" s="142"/>
      <c r="BIA389" s="142"/>
      <c r="BIB389" s="142"/>
      <c r="BIC389" s="142"/>
      <c r="BID389" s="142"/>
      <c r="BIE389" s="142"/>
      <c r="BIF389" s="142"/>
      <c r="BIG389" s="142"/>
      <c r="BIH389" s="142"/>
      <c r="BII389" s="142"/>
      <c r="BIJ389" s="142"/>
      <c r="BIK389" s="142"/>
      <c r="BIL389" s="142"/>
      <c r="BIM389" s="142"/>
      <c r="BIN389" s="142"/>
      <c r="BIO389" s="142"/>
      <c r="BIP389" s="142"/>
      <c r="BIQ389" s="142"/>
      <c r="BIR389" s="142"/>
      <c r="BIS389" s="142"/>
      <c r="BIT389" s="142"/>
      <c r="BIU389" s="142"/>
      <c r="BIV389" s="142"/>
      <c r="BIW389" s="142"/>
      <c r="BIX389" s="142"/>
      <c r="BIY389" s="142"/>
      <c r="BIZ389" s="142"/>
      <c r="BJA389" s="142"/>
      <c r="BJB389" s="142"/>
      <c r="BJC389" s="142"/>
      <c r="BJD389" s="142"/>
      <c r="BJE389" s="142"/>
      <c r="BJF389" s="142"/>
      <c r="BJG389" s="142"/>
      <c r="BJH389" s="142"/>
      <c r="BJI389" s="142"/>
      <c r="BJJ389" s="142"/>
      <c r="BJK389" s="142"/>
      <c r="BJL389" s="142"/>
      <c r="BJM389" s="142"/>
      <c r="BJN389" s="142"/>
      <c r="BJO389" s="142"/>
      <c r="BJP389" s="142"/>
      <c r="BJQ389" s="142"/>
      <c r="BJR389" s="142"/>
      <c r="BJS389" s="142"/>
      <c r="BJT389" s="142"/>
      <c r="BJU389" s="142"/>
      <c r="BJV389" s="142"/>
      <c r="BJW389" s="142"/>
      <c r="BJX389" s="142"/>
      <c r="BJY389" s="142"/>
      <c r="BJZ389" s="142"/>
      <c r="BKA389" s="142"/>
      <c r="BKB389" s="142"/>
      <c r="BKC389" s="142"/>
      <c r="BKD389" s="142"/>
      <c r="BKE389" s="142"/>
      <c r="BKF389" s="142"/>
      <c r="BKG389" s="142"/>
      <c r="BKH389" s="142"/>
      <c r="BKI389" s="142"/>
      <c r="BKJ389" s="142"/>
      <c r="BKK389" s="142"/>
      <c r="BKL389" s="142"/>
      <c r="BKM389" s="142"/>
      <c r="BKN389" s="142"/>
      <c r="BKO389" s="142"/>
      <c r="BKP389" s="142"/>
      <c r="BKQ389" s="142"/>
      <c r="BKR389" s="142"/>
      <c r="BKS389" s="142"/>
      <c r="BKT389" s="142"/>
      <c r="BKU389" s="142"/>
      <c r="BKV389" s="142"/>
      <c r="BKW389" s="142"/>
      <c r="BKX389" s="142"/>
      <c r="BKY389" s="142"/>
      <c r="BKZ389" s="142"/>
      <c r="BLA389" s="142"/>
      <c r="BLB389" s="142"/>
      <c r="BLC389" s="142"/>
      <c r="BLD389" s="142"/>
      <c r="BLE389" s="142"/>
      <c r="BLF389" s="142"/>
      <c r="BLG389" s="142"/>
      <c r="BLH389" s="142"/>
      <c r="BLI389" s="142"/>
      <c r="BLJ389" s="142"/>
      <c r="BLK389" s="142"/>
      <c r="BLL389" s="142"/>
      <c r="BLM389" s="142"/>
      <c r="BLN389" s="142"/>
      <c r="BLO389" s="142"/>
      <c r="BLP389" s="142"/>
      <c r="BLQ389" s="142"/>
      <c r="BLR389" s="142"/>
      <c r="BLS389" s="142"/>
      <c r="BLT389" s="142"/>
      <c r="BLU389" s="142"/>
      <c r="BLV389" s="142"/>
      <c r="BLW389" s="142"/>
      <c r="BLX389" s="142"/>
      <c r="BLY389" s="142"/>
      <c r="BLZ389" s="142"/>
      <c r="BMA389" s="142"/>
      <c r="BMB389" s="142"/>
      <c r="BMC389" s="142"/>
      <c r="BMD389" s="142"/>
      <c r="BME389" s="142"/>
      <c r="BMF389" s="142"/>
      <c r="BMG389" s="142"/>
      <c r="BMH389" s="142"/>
      <c r="BMI389" s="142"/>
      <c r="BMJ389" s="142"/>
      <c r="BMK389" s="142"/>
      <c r="BML389" s="142"/>
      <c r="BMM389" s="142"/>
      <c r="BMN389" s="142"/>
      <c r="BMO389" s="142"/>
      <c r="BMP389" s="142"/>
      <c r="BMQ389" s="142"/>
      <c r="BMR389" s="142"/>
      <c r="BMS389" s="142"/>
      <c r="BMT389" s="142"/>
      <c r="BMU389" s="142"/>
      <c r="BMV389" s="142"/>
      <c r="BMW389" s="142"/>
      <c r="BMX389" s="142"/>
      <c r="BMY389" s="142"/>
      <c r="BMZ389" s="142"/>
      <c r="BNA389" s="142"/>
      <c r="BNB389" s="142"/>
      <c r="BNC389" s="142"/>
      <c r="BND389" s="142"/>
      <c r="BNE389" s="142"/>
      <c r="BNF389" s="142"/>
      <c r="BNG389" s="142"/>
      <c r="BNH389" s="142"/>
      <c r="BNI389" s="142"/>
      <c r="BNJ389" s="142"/>
      <c r="BNK389" s="142"/>
      <c r="BNL389" s="142"/>
      <c r="BNM389" s="142"/>
      <c r="BNN389" s="142"/>
      <c r="BNO389" s="142"/>
      <c r="BNP389" s="142"/>
      <c r="BNQ389" s="142"/>
      <c r="BNR389" s="142"/>
      <c r="BNS389" s="142"/>
      <c r="BNT389" s="142"/>
      <c r="BNU389" s="142"/>
      <c r="BNV389" s="142"/>
      <c r="BNW389" s="142"/>
      <c r="BNX389" s="142"/>
      <c r="BNY389" s="142"/>
      <c r="BNZ389" s="142"/>
      <c r="BOA389" s="142"/>
      <c r="BOB389" s="142"/>
      <c r="BOC389" s="142"/>
      <c r="BOD389" s="142"/>
      <c r="BOE389" s="142"/>
      <c r="BOF389" s="142"/>
      <c r="BOG389" s="142"/>
      <c r="BOH389" s="142"/>
      <c r="BOI389" s="142"/>
      <c r="BOJ389" s="142"/>
      <c r="BOK389" s="142"/>
      <c r="BOL389" s="142"/>
      <c r="BOM389" s="142"/>
      <c r="BON389" s="142"/>
      <c r="BOO389" s="142"/>
      <c r="BOP389" s="142"/>
      <c r="BOQ389" s="142"/>
      <c r="BOR389" s="142"/>
      <c r="BOS389" s="142"/>
      <c r="BOT389" s="142"/>
      <c r="BOU389" s="142"/>
      <c r="BOV389" s="142"/>
      <c r="BOW389" s="142"/>
      <c r="BOX389" s="142"/>
      <c r="BOY389" s="142"/>
      <c r="BOZ389" s="142"/>
      <c r="BPA389" s="142"/>
      <c r="BPB389" s="142"/>
      <c r="BPC389" s="142"/>
      <c r="BPD389" s="142"/>
      <c r="BPE389" s="142"/>
      <c r="BPF389" s="142"/>
      <c r="BPG389" s="142"/>
      <c r="BPH389" s="142"/>
      <c r="BPI389" s="142"/>
      <c r="BPJ389" s="142"/>
      <c r="BPK389" s="142"/>
      <c r="BPL389" s="142"/>
      <c r="BPM389" s="142"/>
      <c r="BPN389" s="142"/>
      <c r="BPO389" s="142"/>
      <c r="BPP389" s="142"/>
      <c r="BPQ389" s="142"/>
      <c r="BPR389" s="142"/>
      <c r="BPS389" s="142"/>
      <c r="BPT389" s="142"/>
      <c r="BPU389" s="142"/>
      <c r="BPV389" s="142"/>
      <c r="BPW389" s="142"/>
      <c r="BPX389" s="142"/>
      <c r="BPY389" s="142"/>
      <c r="BPZ389" s="142"/>
      <c r="BQA389" s="142"/>
      <c r="BQB389" s="142"/>
      <c r="BQC389" s="142"/>
      <c r="BQD389" s="142"/>
      <c r="BQE389" s="142"/>
      <c r="BQF389" s="142"/>
      <c r="BQG389" s="142"/>
      <c r="BQH389" s="142"/>
      <c r="BQI389" s="142"/>
      <c r="BQJ389" s="142"/>
      <c r="BQK389" s="142"/>
      <c r="BQL389" s="142"/>
      <c r="BQM389" s="142"/>
      <c r="BQN389" s="142"/>
      <c r="BQO389" s="142"/>
      <c r="BQP389" s="142"/>
      <c r="BQQ389" s="142"/>
      <c r="BQR389" s="142"/>
      <c r="BQS389" s="142"/>
      <c r="BQT389" s="142"/>
      <c r="BQU389" s="142"/>
      <c r="BQV389" s="142"/>
      <c r="BQW389" s="142"/>
      <c r="BQX389" s="142"/>
      <c r="BQY389" s="142"/>
      <c r="BQZ389" s="142"/>
      <c r="BRA389" s="142"/>
      <c r="BRB389" s="142"/>
      <c r="BRC389" s="142"/>
      <c r="BRD389" s="142"/>
      <c r="BRE389" s="142"/>
      <c r="BRF389" s="142"/>
      <c r="BRG389" s="142"/>
      <c r="BRH389" s="142"/>
      <c r="BRI389" s="142"/>
      <c r="BRJ389" s="142"/>
      <c r="BRK389" s="142"/>
      <c r="BRL389" s="142"/>
      <c r="BRM389" s="142"/>
      <c r="BRN389" s="142"/>
      <c r="BRO389" s="142"/>
      <c r="BRP389" s="142"/>
      <c r="BRQ389" s="142"/>
      <c r="BRR389" s="142"/>
      <c r="BRS389" s="142"/>
      <c r="BRT389" s="142"/>
      <c r="BRU389" s="142"/>
      <c r="BRV389" s="142"/>
      <c r="BRW389" s="142"/>
      <c r="BRX389" s="142"/>
      <c r="BRY389" s="142"/>
      <c r="BRZ389" s="142"/>
      <c r="BSA389" s="142"/>
      <c r="BSB389" s="142"/>
      <c r="BSC389" s="142"/>
      <c r="BSD389" s="142"/>
      <c r="BSE389" s="142"/>
      <c r="BSF389" s="142"/>
      <c r="BSG389" s="142"/>
      <c r="BSH389" s="142"/>
      <c r="BSI389" s="142"/>
      <c r="BSJ389" s="142"/>
      <c r="BSK389" s="142"/>
      <c r="BSL389" s="142"/>
      <c r="BSM389" s="142"/>
      <c r="BSN389" s="142"/>
      <c r="BSO389" s="142"/>
      <c r="BSP389" s="142"/>
      <c r="BSQ389" s="142"/>
      <c r="BSR389" s="142"/>
      <c r="BSS389" s="142"/>
      <c r="BST389" s="142"/>
      <c r="BSU389" s="142"/>
      <c r="BSV389" s="142"/>
      <c r="BSW389" s="142"/>
      <c r="BSX389" s="142"/>
      <c r="BSY389" s="142"/>
      <c r="BSZ389" s="142"/>
      <c r="BTA389" s="142"/>
      <c r="BTB389" s="142"/>
      <c r="BTC389" s="142"/>
      <c r="BTD389" s="142"/>
      <c r="BTE389" s="142"/>
      <c r="BTF389" s="142"/>
      <c r="BTG389" s="142"/>
      <c r="BTH389" s="142"/>
      <c r="BTI389" s="142"/>
      <c r="BTJ389" s="142"/>
      <c r="BTK389" s="142"/>
      <c r="BTL389" s="142"/>
      <c r="BTM389" s="142"/>
      <c r="BTN389" s="142"/>
      <c r="BTO389" s="142"/>
      <c r="BTP389" s="142"/>
      <c r="BTQ389" s="142"/>
      <c r="BTR389" s="142"/>
      <c r="BTS389" s="142"/>
      <c r="BTT389" s="142"/>
      <c r="BTU389" s="142"/>
      <c r="BTV389" s="142"/>
      <c r="BTW389" s="142"/>
      <c r="BTX389" s="142"/>
      <c r="BTY389" s="142"/>
      <c r="BTZ389" s="142"/>
      <c r="BUA389" s="142"/>
      <c r="BUB389" s="142"/>
      <c r="BUC389" s="142"/>
      <c r="BUD389" s="142"/>
      <c r="BUE389" s="142"/>
      <c r="BUF389" s="142"/>
      <c r="BUG389" s="142"/>
      <c r="BUH389" s="142"/>
      <c r="BUI389" s="142"/>
      <c r="BUJ389" s="142"/>
      <c r="BUK389" s="142"/>
      <c r="BUL389" s="142"/>
      <c r="BUM389" s="142"/>
      <c r="BUN389" s="142"/>
      <c r="BUO389" s="142"/>
      <c r="BUP389" s="142"/>
      <c r="BUQ389" s="142"/>
      <c r="BUR389" s="142"/>
      <c r="BUS389" s="142"/>
      <c r="BUT389" s="142"/>
      <c r="BUU389" s="142"/>
      <c r="BUV389" s="142"/>
      <c r="BUW389" s="142"/>
      <c r="BUX389" s="142"/>
      <c r="BUY389" s="142"/>
      <c r="BUZ389" s="142"/>
      <c r="BVA389" s="142"/>
      <c r="BVB389" s="142"/>
      <c r="BVC389" s="142"/>
      <c r="BVD389" s="142"/>
      <c r="BVE389" s="142"/>
      <c r="BVF389" s="142"/>
      <c r="BVG389" s="142"/>
      <c r="BVH389" s="142"/>
      <c r="BVI389" s="142"/>
      <c r="BVJ389" s="142"/>
      <c r="BVK389" s="142"/>
      <c r="BVL389" s="142"/>
      <c r="BVM389" s="142"/>
      <c r="BVN389" s="142"/>
      <c r="BVO389" s="142"/>
      <c r="BVP389" s="142"/>
      <c r="BVQ389" s="142"/>
      <c r="BVR389" s="142"/>
      <c r="BVS389" s="142"/>
      <c r="BVT389" s="142"/>
      <c r="BVU389" s="142"/>
      <c r="BVV389" s="142"/>
      <c r="BVW389" s="142"/>
      <c r="BVX389" s="142"/>
      <c r="BVY389" s="142"/>
      <c r="BVZ389" s="142"/>
      <c r="BWA389" s="142"/>
      <c r="BWB389" s="142"/>
      <c r="BWC389" s="142"/>
      <c r="BWD389" s="142"/>
      <c r="BWE389" s="142"/>
      <c r="BWF389" s="142"/>
      <c r="BWG389" s="142"/>
      <c r="BWH389" s="142"/>
      <c r="BWI389" s="142"/>
      <c r="BWJ389" s="142"/>
      <c r="BWK389" s="142"/>
      <c r="BWL389" s="142"/>
      <c r="BWM389" s="142"/>
      <c r="BWN389" s="142"/>
      <c r="BWO389" s="142"/>
      <c r="BWP389" s="142"/>
      <c r="BWQ389" s="142"/>
      <c r="BWR389" s="142"/>
      <c r="BWS389" s="142"/>
      <c r="BWT389" s="142"/>
      <c r="BWU389" s="142"/>
      <c r="BWV389" s="142"/>
      <c r="BWW389" s="142"/>
      <c r="BWX389" s="142"/>
      <c r="BWY389" s="142"/>
      <c r="BWZ389" s="142"/>
      <c r="BXA389" s="142"/>
      <c r="BXB389" s="142"/>
      <c r="BXC389" s="142"/>
      <c r="BXD389" s="142"/>
      <c r="BXE389" s="142"/>
      <c r="BXF389" s="142"/>
      <c r="BXG389" s="142"/>
      <c r="BXH389" s="142"/>
      <c r="BXI389" s="142"/>
      <c r="BXJ389" s="142"/>
      <c r="BXK389" s="142"/>
      <c r="BXL389" s="142"/>
      <c r="BXM389" s="142"/>
      <c r="BXN389" s="142"/>
      <c r="BXO389" s="142"/>
      <c r="BXP389" s="142"/>
      <c r="BXQ389" s="142"/>
      <c r="BXR389" s="142"/>
      <c r="BXS389" s="142"/>
      <c r="BXT389" s="142"/>
      <c r="BXU389" s="142"/>
      <c r="BXV389" s="142"/>
      <c r="BXW389" s="142"/>
      <c r="BXX389" s="142"/>
      <c r="BXY389" s="142"/>
      <c r="BXZ389" s="142"/>
      <c r="BYA389" s="142"/>
      <c r="BYB389" s="142"/>
      <c r="BYC389" s="142"/>
      <c r="BYD389" s="142"/>
      <c r="BYE389" s="142"/>
      <c r="BYF389" s="142"/>
      <c r="BYG389" s="142"/>
      <c r="BYH389" s="142"/>
      <c r="BYI389" s="142"/>
      <c r="BYJ389" s="142"/>
      <c r="BYK389" s="142"/>
      <c r="BYL389" s="142"/>
      <c r="BYM389" s="142"/>
      <c r="BYN389" s="142"/>
      <c r="BYO389" s="142"/>
      <c r="BYP389" s="142"/>
      <c r="BYQ389" s="142"/>
      <c r="BYR389" s="142"/>
      <c r="BYS389" s="142"/>
      <c r="BYT389" s="142"/>
      <c r="BYU389" s="142"/>
      <c r="BYV389" s="142"/>
      <c r="BYW389" s="142"/>
      <c r="BYX389" s="142"/>
      <c r="BYY389" s="142"/>
      <c r="BYZ389" s="142"/>
      <c r="BZA389" s="142"/>
      <c r="BZB389" s="142"/>
      <c r="BZC389" s="142"/>
      <c r="BZD389" s="142"/>
      <c r="BZE389" s="142"/>
      <c r="BZF389" s="142"/>
      <c r="BZG389" s="142"/>
      <c r="BZH389" s="142"/>
      <c r="BZI389" s="142"/>
      <c r="BZJ389" s="142"/>
      <c r="BZK389" s="142"/>
      <c r="BZL389" s="142"/>
      <c r="BZM389" s="142"/>
      <c r="BZN389" s="142"/>
      <c r="BZO389" s="142"/>
      <c r="BZP389" s="142"/>
      <c r="BZQ389" s="142"/>
      <c r="BZR389" s="142"/>
      <c r="BZS389" s="142"/>
      <c r="BZT389" s="142"/>
      <c r="BZU389" s="142"/>
      <c r="BZV389" s="142"/>
      <c r="BZW389" s="142"/>
      <c r="BZX389" s="142"/>
      <c r="BZY389" s="142"/>
      <c r="BZZ389" s="142"/>
      <c r="CAA389" s="142"/>
      <c r="CAB389" s="142"/>
      <c r="CAC389" s="142"/>
      <c r="CAD389" s="142"/>
      <c r="CAE389" s="142"/>
      <c r="CAF389" s="142"/>
      <c r="CAG389" s="142"/>
      <c r="CAH389" s="142"/>
      <c r="CAI389" s="142"/>
      <c r="CAJ389" s="142"/>
      <c r="CAK389" s="142"/>
      <c r="CAL389" s="142"/>
      <c r="CAM389" s="142"/>
      <c r="CAN389" s="142"/>
      <c r="CAO389" s="142"/>
      <c r="CAP389" s="142"/>
      <c r="CAQ389" s="142"/>
      <c r="CAR389" s="142"/>
      <c r="CAS389" s="142"/>
      <c r="CAT389" s="142"/>
      <c r="CAU389" s="142"/>
      <c r="CAV389" s="142"/>
      <c r="CAW389" s="142"/>
      <c r="CAX389" s="142"/>
      <c r="CAY389" s="142"/>
      <c r="CAZ389" s="142"/>
      <c r="CBA389" s="142"/>
      <c r="CBB389" s="142"/>
      <c r="CBC389" s="142"/>
      <c r="CBD389" s="142"/>
      <c r="CBE389" s="142"/>
      <c r="CBF389" s="142"/>
      <c r="CBG389" s="142"/>
      <c r="CBH389" s="142"/>
      <c r="CBI389" s="142"/>
      <c r="CBJ389" s="142"/>
      <c r="CBK389" s="142"/>
      <c r="CBL389" s="142"/>
      <c r="CBM389" s="142"/>
      <c r="CBN389" s="142"/>
      <c r="CBO389" s="142"/>
      <c r="CBP389" s="142"/>
      <c r="CBQ389" s="142"/>
      <c r="CBR389" s="142"/>
      <c r="CBS389" s="142"/>
      <c r="CBT389" s="142"/>
      <c r="CBU389" s="142"/>
      <c r="CBV389" s="142"/>
      <c r="CBW389" s="142"/>
      <c r="CBX389" s="142"/>
      <c r="CBY389" s="142"/>
      <c r="CBZ389" s="142"/>
      <c r="CCA389" s="142"/>
      <c r="CCB389" s="142"/>
      <c r="CCC389" s="142"/>
      <c r="CCD389" s="142"/>
      <c r="CCE389" s="142"/>
      <c r="CCF389" s="142"/>
      <c r="CCG389" s="142"/>
      <c r="CCH389" s="142"/>
      <c r="CCI389" s="142"/>
      <c r="CCJ389" s="142"/>
      <c r="CCK389" s="142"/>
      <c r="CCL389" s="142"/>
      <c r="CCM389" s="142"/>
      <c r="CCN389" s="142"/>
      <c r="CCO389" s="142"/>
      <c r="CCP389" s="142"/>
      <c r="CCQ389" s="142"/>
      <c r="CCR389" s="142"/>
      <c r="CCS389" s="142"/>
      <c r="CCT389" s="142"/>
      <c r="CCU389" s="142"/>
      <c r="CCV389" s="142"/>
      <c r="CCW389" s="142"/>
      <c r="CCX389" s="142"/>
      <c r="CCY389" s="142"/>
      <c r="CCZ389" s="142"/>
      <c r="CDA389" s="142"/>
      <c r="CDB389" s="142"/>
      <c r="CDC389" s="142"/>
      <c r="CDD389" s="142"/>
      <c r="CDE389" s="142"/>
      <c r="CDF389" s="142"/>
      <c r="CDG389" s="142"/>
      <c r="CDH389" s="142"/>
      <c r="CDI389" s="142"/>
      <c r="CDJ389" s="142"/>
      <c r="CDK389" s="142"/>
      <c r="CDL389" s="142"/>
      <c r="CDM389" s="142"/>
      <c r="CDN389" s="142"/>
      <c r="CDO389" s="142"/>
      <c r="CDP389" s="142"/>
      <c r="CDQ389" s="142"/>
      <c r="CDR389" s="142"/>
      <c r="CDS389" s="142"/>
      <c r="CDT389" s="142"/>
      <c r="CDU389" s="142"/>
      <c r="CDV389" s="142"/>
      <c r="CDW389" s="142"/>
      <c r="CDX389" s="142"/>
      <c r="CDY389" s="142"/>
      <c r="CDZ389" s="142"/>
      <c r="CEA389" s="142"/>
      <c r="CEB389" s="142"/>
      <c r="CEC389" s="142"/>
      <c r="CED389" s="142"/>
      <c r="CEE389" s="142"/>
      <c r="CEF389" s="142"/>
      <c r="CEG389" s="142"/>
      <c r="CEH389" s="142"/>
      <c r="CEI389" s="142"/>
      <c r="CEJ389" s="142"/>
      <c r="CEK389" s="142"/>
      <c r="CEL389" s="142"/>
      <c r="CEM389" s="142"/>
      <c r="CEN389" s="142"/>
      <c r="CEO389" s="142"/>
      <c r="CEP389" s="142"/>
      <c r="CEQ389" s="142"/>
      <c r="CER389" s="142"/>
      <c r="CES389" s="142"/>
      <c r="CET389" s="142"/>
      <c r="CEU389" s="142"/>
      <c r="CEV389" s="142"/>
      <c r="CEW389" s="142"/>
      <c r="CEX389" s="142"/>
      <c r="CEY389" s="142"/>
      <c r="CEZ389" s="142"/>
      <c r="CFA389" s="142"/>
      <c r="CFB389" s="142"/>
      <c r="CFC389" s="142"/>
      <c r="CFD389" s="142"/>
      <c r="CFE389" s="142"/>
      <c r="CFF389" s="142"/>
      <c r="CFG389" s="142"/>
      <c r="CFH389" s="142"/>
      <c r="CFI389" s="142"/>
      <c r="CFJ389" s="142"/>
      <c r="CFK389" s="142"/>
      <c r="CFL389" s="142"/>
      <c r="CFM389" s="142"/>
      <c r="CFN389" s="142"/>
      <c r="CFO389" s="142"/>
      <c r="CFP389" s="142"/>
      <c r="CFQ389" s="142"/>
      <c r="CFR389" s="142"/>
      <c r="CFS389" s="142"/>
      <c r="CFT389" s="142"/>
      <c r="CFU389" s="142"/>
      <c r="CFV389" s="142"/>
      <c r="CFW389" s="142"/>
      <c r="CFX389" s="142"/>
      <c r="CFY389" s="142"/>
      <c r="CFZ389" s="142"/>
      <c r="CGA389" s="142"/>
      <c r="CGB389" s="142"/>
      <c r="CGC389" s="142"/>
      <c r="CGD389" s="142"/>
      <c r="CGE389" s="142"/>
      <c r="CGF389" s="142"/>
      <c r="CGG389" s="142"/>
      <c r="CGH389" s="142"/>
      <c r="CGI389" s="142"/>
      <c r="CGJ389" s="142"/>
      <c r="CGK389" s="142"/>
      <c r="CGL389" s="142"/>
      <c r="CGM389" s="142"/>
      <c r="CGN389" s="142"/>
      <c r="CGO389" s="142"/>
      <c r="CGP389" s="142"/>
      <c r="CGQ389" s="142"/>
      <c r="CGR389" s="142"/>
      <c r="CGS389" s="142"/>
      <c r="CGT389" s="142"/>
      <c r="CGU389" s="142"/>
      <c r="CGV389" s="142"/>
      <c r="CGW389" s="142"/>
      <c r="CGX389" s="142"/>
      <c r="CGY389" s="142"/>
      <c r="CGZ389" s="142"/>
      <c r="CHA389" s="142"/>
      <c r="CHB389" s="142"/>
      <c r="CHC389" s="142"/>
      <c r="CHD389" s="142"/>
      <c r="CHE389" s="142"/>
      <c r="CHF389" s="142"/>
      <c r="CHG389" s="142"/>
      <c r="CHH389" s="142"/>
      <c r="CHI389" s="142"/>
      <c r="CHJ389" s="142"/>
      <c r="CHK389" s="142"/>
      <c r="CHL389" s="142"/>
      <c r="CHM389" s="142"/>
      <c r="CHN389" s="142"/>
      <c r="CHO389" s="142"/>
      <c r="CHP389" s="142"/>
      <c r="CHQ389" s="142"/>
      <c r="CHR389" s="142"/>
      <c r="CHS389" s="142"/>
      <c r="CHT389" s="142"/>
      <c r="CHU389" s="142"/>
      <c r="CHV389" s="142"/>
      <c r="CHW389" s="142"/>
      <c r="CHX389" s="142"/>
      <c r="CHY389" s="142"/>
      <c r="CHZ389" s="142"/>
      <c r="CIA389" s="142"/>
      <c r="CIB389" s="142"/>
      <c r="CIC389" s="142"/>
      <c r="CID389" s="142"/>
      <c r="CIE389" s="142"/>
      <c r="CIF389" s="142"/>
      <c r="CIG389" s="142"/>
      <c r="CIH389" s="142"/>
      <c r="CII389" s="142"/>
      <c r="CIJ389" s="142"/>
      <c r="CIK389" s="142"/>
      <c r="CIL389" s="142"/>
      <c r="CIM389" s="142"/>
      <c r="CIN389" s="142"/>
      <c r="CIO389" s="142"/>
      <c r="CIP389" s="142"/>
      <c r="CIQ389" s="142"/>
      <c r="CIR389" s="142"/>
      <c r="CIS389" s="142"/>
      <c r="CIT389" s="142"/>
      <c r="CIU389" s="142"/>
      <c r="CIV389" s="142"/>
      <c r="CIW389" s="142"/>
      <c r="CIX389" s="142"/>
      <c r="CIY389" s="142"/>
      <c r="CIZ389" s="142"/>
      <c r="CJA389" s="142"/>
      <c r="CJB389" s="142"/>
      <c r="CJC389" s="142"/>
      <c r="CJD389" s="142"/>
      <c r="CJE389" s="142"/>
      <c r="CJF389" s="142"/>
      <c r="CJG389" s="142"/>
      <c r="CJH389" s="142"/>
      <c r="CJI389" s="142"/>
      <c r="CJJ389" s="142"/>
      <c r="CJK389" s="142"/>
      <c r="CJL389" s="142"/>
      <c r="CJM389" s="142"/>
      <c r="CJN389" s="142"/>
      <c r="CJO389" s="142"/>
      <c r="CJP389" s="142"/>
      <c r="CJQ389" s="142"/>
      <c r="CJR389" s="142"/>
      <c r="CJS389" s="142"/>
      <c r="CJT389" s="142"/>
      <c r="CJU389" s="142"/>
      <c r="CJV389" s="142"/>
      <c r="CJW389" s="142"/>
      <c r="CJX389" s="142"/>
      <c r="CJY389" s="142"/>
      <c r="CJZ389" s="142"/>
      <c r="CKA389" s="142"/>
      <c r="CKB389" s="142"/>
      <c r="CKC389" s="142"/>
      <c r="CKD389" s="142"/>
      <c r="CKE389" s="142"/>
      <c r="CKF389" s="142"/>
      <c r="CKG389" s="142"/>
      <c r="CKH389" s="142"/>
      <c r="CKI389" s="142"/>
      <c r="CKJ389" s="142"/>
      <c r="CKK389" s="142"/>
      <c r="CKL389" s="142"/>
      <c r="CKM389" s="142"/>
      <c r="CKN389" s="142"/>
      <c r="CKO389" s="142"/>
      <c r="CKP389" s="142"/>
      <c r="CKQ389" s="142"/>
      <c r="CKR389" s="142"/>
      <c r="CKS389" s="142"/>
      <c r="CKT389" s="142"/>
      <c r="CKU389" s="142"/>
      <c r="CKV389" s="142"/>
      <c r="CKW389" s="142"/>
      <c r="CKX389" s="142"/>
      <c r="CKY389" s="142"/>
      <c r="CKZ389" s="142"/>
      <c r="CLA389" s="142"/>
      <c r="CLB389" s="142"/>
      <c r="CLC389" s="142"/>
      <c r="CLD389" s="142"/>
      <c r="CLE389" s="142"/>
      <c r="CLF389" s="142"/>
      <c r="CLG389" s="142"/>
      <c r="CLH389" s="142"/>
      <c r="CLI389" s="142"/>
      <c r="CLJ389" s="142"/>
      <c r="CLK389" s="142"/>
      <c r="CLL389" s="142"/>
      <c r="CLM389" s="142"/>
      <c r="CLN389" s="142"/>
      <c r="CLO389" s="142"/>
      <c r="CLP389" s="142"/>
      <c r="CLQ389" s="142"/>
      <c r="CLR389" s="142"/>
      <c r="CLS389" s="142"/>
      <c r="CLT389" s="142"/>
      <c r="CLU389" s="142"/>
      <c r="CLV389" s="142"/>
      <c r="CLW389" s="142"/>
      <c r="CLX389" s="142"/>
      <c r="CLY389" s="142"/>
      <c r="CLZ389" s="142"/>
      <c r="CMA389" s="142"/>
      <c r="CMB389" s="142"/>
      <c r="CMC389" s="142"/>
      <c r="CMD389" s="142"/>
      <c r="CME389" s="142"/>
      <c r="CMF389" s="142"/>
      <c r="CMG389" s="142"/>
      <c r="CMH389" s="142"/>
      <c r="CMI389" s="142"/>
      <c r="CMJ389" s="142"/>
      <c r="CMK389" s="142"/>
      <c r="CML389" s="142"/>
      <c r="CMM389" s="142"/>
      <c r="CMN389" s="142"/>
      <c r="CMO389" s="142"/>
      <c r="CMP389" s="142"/>
      <c r="CMQ389" s="142"/>
      <c r="CMR389" s="142"/>
      <c r="CMS389" s="142"/>
      <c r="CMT389" s="142"/>
      <c r="CMU389" s="142"/>
      <c r="CMV389" s="142"/>
      <c r="CMW389" s="142"/>
      <c r="CMX389" s="142"/>
      <c r="CMY389" s="142"/>
      <c r="CMZ389" s="142"/>
      <c r="CNA389" s="142"/>
      <c r="CNB389" s="142"/>
      <c r="CNC389" s="142"/>
      <c r="CND389" s="142"/>
      <c r="CNE389" s="142"/>
      <c r="CNF389" s="142"/>
      <c r="CNG389" s="142"/>
      <c r="CNH389" s="142"/>
      <c r="CNI389" s="142"/>
      <c r="CNJ389" s="142"/>
      <c r="CNK389" s="142"/>
      <c r="CNL389" s="142"/>
      <c r="CNM389" s="142"/>
      <c r="CNN389" s="142"/>
      <c r="CNO389" s="142"/>
      <c r="CNP389" s="142"/>
      <c r="CNQ389" s="142"/>
      <c r="CNR389" s="142"/>
      <c r="CNS389" s="142"/>
      <c r="CNT389" s="142"/>
      <c r="CNU389" s="142"/>
      <c r="CNV389" s="142"/>
      <c r="CNW389" s="142"/>
      <c r="CNX389" s="142"/>
      <c r="CNY389" s="142"/>
      <c r="CNZ389" s="142"/>
      <c r="COA389" s="142"/>
      <c r="COB389" s="142"/>
      <c r="COC389" s="142"/>
      <c r="COD389" s="142"/>
      <c r="COE389" s="142"/>
      <c r="COF389" s="142"/>
      <c r="COG389" s="142"/>
      <c r="COH389" s="142"/>
      <c r="COI389" s="142"/>
      <c r="COJ389" s="142"/>
      <c r="COK389" s="142"/>
      <c r="COL389" s="142"/>
      <c r="COM389" s="142"/>
      <c r="CON389" s="142"/>
      <c r="COO389" s="142"/>
      <c r="COP389" s="142"/>
      <c r="COQ389" s="142"/>
      <c r="COR389" s="142"/>
      <c r="COS389" s="142"/>
      <c r="COT389" s="142"/>
      <c r="COU389" s="142"/>
      <c r="COV389" s="142"/>
      <c r="COW389" s="142"/>
      <c r="COX389" s="142"/>
      <c r="COY389" s="142"/>
      <c r="COZ389" s="142"/>
      <c r="CPA389" s="142"/>
      <c r="CPB389" s="142"/>
      <c r="CPC389" s="142"/>
      <c r="CPD389" s="142"/>
      <c r="CPE389" s="142"/>
      <c r="CPF389" s="142"/>
      <c r="CPG389" s="142"/>
      <c r="CPH389" s="142"/>
      <c r="CPI389" s="142"/>
      <c r="CPJ389" s="142"/>
      <c r="CPK389" s="142"/>
      <c r="CPL389" s="142"/>
      <c r="CPM389" s="142"/>
      <c r="CPN389" s="142"/>
      <c r="CPO389" s="142"/>
      <c r="CPP389" s="142"/>
      <c r="CPQ389" s="142"/>
      <c r="CPR389" s="142"/>
      <c r="CPS389" s="142"/>
      <c r="CPT389" s="142"/>
      <c r="CPU389" s="142"/>
      <c r="CPV389" s="142"/>
      <c r="CPW389" s="142"/>
      <c r="CPX389" s="142"/>
      <c r="CPY389" s="142"/>
      <c r="CPZ389" s="142"/>
      <c r="CQA389" s="142"/>
      <c r="CQB389" s="142"/>
      <c r="CQC389" s="142"/>
      <c r="CQD389" s="142"/>
      <c r="CQE389" s="142"/>
      <c r="CQF389" s="142"/>
      <c r="CQG389" s="142"/>
      <c r="CQH389" s="142"/>
      <c r="CQI389" s="142"/>
      <c r="CQJ389" s="142"/>
      <c r="CQK389" s="142"/>
      <c r="CQL389" s="142"/>
      <c r="CQM389" s="142"/>
      <c r="CQN389" s="142"/>
      <c r="CQO389" s="142"/>
      <c r="CQP389" s="142"/>
      <c r="CQQ389" s="142"/>
      <c r="CQR389" s="142"/>
      <c r="CQS389" s="142"/>
      <c r="CQT389" s="142"/>
      <c r="CQU389" s="142"/>
      <c r="CQV389" s="142"/>
      <c r="CQW389" s="142"/>
      <c r="CQX389" s="142"/>
      <c r="CQY389" s="142"/>
      <c r="CQZ389" s="142"/>
      <c r="CRA389" s="142"/>
      <c r="CRB389" s="142"/>
      <c r="CRC389" s="142"/>
      <c r="CRD389" s="142"/>
      <c r="CRE389" s="142"/>
      <c r="CRF389" s="142"/>
      <c r="CRG389" s="142"/>
      <c r="CRH389" s="142"/>
      <c r="CRI389" s="142"/>
      <c r="CRJ389" s="142"/>
      <c r="CRK389" s="142"/>
      <c r="CRL389" s="142"/>
      <c r="CRM389" s="142"/>
      <c r="CRN389" s="142"/>
      <c r="CRO389" s="142"/>
      <c r="CRP389" s="142"/>
      <c r="CRQ389" s="142"/>
      <c r="CRR389" s="142"/>
      <c r="CRS389" s="142"/>
      <c r="CRT389" s="142"/>
      <c r="CRU389" s="142"/>
      <c r="CRV389" s="142"/>
      <c r="CRW389" s="142"/>
      <c r="CRX389" s="142"/>
      <c r="CRY389" s="142"/>
      <c r="CRZ389" s="142"/>
      <c r="CSA389" s="142"/>
      <c r="CSB389" s="142"/>
      <c r="CSC389" s="142"/>
      <c r="CSD389" s="142"/>
      <c r="CSE389" s="142"/>
      <c r="CSF389" s="142"/>
      <c r="CSG389" s="142"/>
      <c r="CSH389" s="142"/>
      <c r="CSI389" s="142"/>
      <c r="CSJ389" s="142"/>
      <c r="CSK389" s="142"/>
      <c r="CSL389" s="142"/>
      <c r="CSM389" s="142"/>
      <c r="CSN389" s="142"/>
      <c r="CSO389" s="142"/>
      <c r="CSP389" s="142"/>
      <c r="CSQ389" s="142"/>
      <c r="CSR389" s="142"/>
      <c r="CSS389" s="142"/>
      <c r="CST389" s="142"/>
      <c r="CSU389" s="142"/>
      <c r="CSV389" s="142"/>
      <c r="CSW389" s="142"/>
      <c r="CSX389" s="142"/>
      <c r="CSY389" s="142"/>
      <c r="CSZ389" s="142"/>
      <c r="CTA389" s="142"/>
      <c r="CTB389" s="142"/>
      <c r="CTC389" s="142"/>
      <c r="CTD389" s="142"/>
      <c r="CTE389" s="142"/>
      <c r="CTF389" s="142"/>
      <c r="CTG389" s="142"/>
      <c r="CTH389" s="142"/>
      <c r="CTI389" s="142"/>
      <c r="CTJ389" s="142"/>
      <c r="CTK389" s="142"/>
      <c r="CTL389" s="142"/>
      <c r="CTM389" s="142"/>
      <c r="CTN389" s="142"/>
      <c r="CTO389" s="142"/>
      <c r="CTP389" s="142"/>
      <c r="CTQ389" s="142"/>
      <c r="CTR389" s="142"/>
      <c r="CTS389" s="142"/>
      <c r="CTT389" s="142"/>
      <c r="CTU389" s="142"/>
      <c r="CTV389" s="142"/>
      <c r="CTW389" s="142"/>
      <c r="CTX389" s="142"/>
      <c r="CTY389" s="142"/>
      <c r="CTZ389" s="142"/>
      <c r="CUA389" s="142"/>
      <c r="CUB389" s="142"/>
      <c r="CUC389" s="142"/>
      <c r="CUD389" s="142"/>
      <c r="CUE389" s="142"/>
      <c r="CUF389" s="142"/>
      <c r="CUG389" s="142"/>
      <c r="CUH389" s="142"/>
      <c r="CUI389" s="142"/>
      <c r="CUJ389" s="142"/>
      <c r="CUK389" s="142"/>
      <c r="CUL389" s="142"/>
      <c r="CUM389" s="142"/>
      <c r="CUN389" s="142"/>
      <c r="CUO389" s="142"/>
      <c r="CUP389" s="142"/>
      <c r="CUQ389" s="142"/>
      <c r="CUR389" s="142"/>
      <c r="CUS389" s="142"/>
      <c r="CUT389" s="142"/>
      <c r="CUU389" s="142"/>
      <c r="CUV389" s="142"/>
      <c r="CUW389" s="142"/>
      <c r="CUX389" s="142"/>
      <c r="CUY389" s="142"/>
      <c r="CUZ389" s="142"/>
      <c r="CVA389" s="142"/>
      <c r="CVB389" s="142"/>
      <c r="CVC389" s="142"/>
      <c r="CVD389" s="142"/>
      <c r="CVE389" s="142"/>
      <c r="CVF389" s="142"/>
      <c r="CVG389" s="142"/>
      <c r="CVH389" s="142"/>
      <c r="CVI389" s="142"/>
      <c r="CVJ389" s="142"/>
      <c r="CVK389" s="142"/>
      <c r="CVL389" s="142"/>
      <c r="CVM389" s="142"/>
      <c r="CVN389" s="142"/>
      <c r="CVO389" s="142"/>
      <c r="CVP389" s="142"/>
      <c r="CVQ389" s="142"/>
      <c r="CVR389" s="142"/>
      <c r="CVS389" s="142"/>
      <c r="CVT389" s="142"/>
      <c r="CVU389" s="142"/>
      <c r="CVV389" s="142"/>
      <c r="CVW389" s="142"/>
      <c r="CVX389" s="142"/>
      <c r="CVY389" s="142"/>
      <c r="CVZ389" s="142"/>
      <c r="CWA389" s="142"/>
      <c r="CWB389" s="142"/>
      <c r="CWC389" s="142"/>
      <c r="CWD389" s="142"/>
      <c r="CWE389" s="142"/>
      <c r="CWF389" s="142"/>
      <c r="CWG389" s="142"/>
      <c r="CWH389" s="142"/>
      <c r="CWI389" s="142"/>
      <c r="CWJ389" s="142"/>
      <c r="CWK389" s="142"/>
      <c r="CWL389" s="142"/>
      <c r="CWM389" s="142"/>
      <c r="CWN389" s="142"/>
      <c r="CWO389" s="142"/>
      <c r="CWP389" s="142"/>
      <c r="CWQ389" s="142"/>
      <c r="CWR389" s="142"/>
      <c r="CWS389" s="142"/>
      <c r="CWT389" s="142"/>
      <c r="CWU389" s="142"/>
      <c r="CWV389" s="142"/>
      <c r="CWW389" s="142"/>
      <c r="CWX389" s="142"/>
      <c r="CWY389" s="142"/>
      <c r="CWZ389" s="142"/>
      <c r="CXA389" s="142"/>
      <c r="CXB389" s="142"/>
      <c r="CXC389" s="142"/>
      <c r="CXD389" s="142"/>
      <c r="CXE389" s="142"/>
      <c r="CXF389" s="142"/>
      <c r="CXG389" s="142"/>
      <c r="CXH389" s="142"/>
      <c r="CXI389" s="142"/>
      <c r="CXJ389" s="142"/>
      <c r="CXK389" s="142"/>
      <c r="CXL389" s="142"/>
      <c r="CXM389" s="142"/>
      <c r="CXN389" s="142"/>
      <c r="CXO389" s="142"/>
      <c r="CXP389" s="142"/>
      <c r="CXQ389" s="142"/>
      <c r="CXR389" s="142"/>
      <c r="CXS389" s="142"/>
      <c r="CXT389" s="142"/>
      <c r="CXU389" s="142"/>
      <c r="CXV389" s="142"/>
      <c r="CXW389" s="142"/>
      <c r="CXX389" s="142"/>
      <c r="CXY389" s="142"/>
      <c r="CXZ389" s="142"/>
      <c r="CYA389" s="142"/>
      <c r="CYB389" s="142"/>
      <c r="CYC389" s="142"/>
      <c r="CYD389" s="142"/>
      <c r="CYE389" s="142"/>
      <c r="CYF389" s="142"/>
      <c r="CYG389" s="142"/>
      <c r="CYH389" s="142"/>
      <c r="CYI389" s="142"/>
      <c r="CYJ389" s="142"/>
      <c r="CYK389" s="142"/>
      <c r="CYL389" s="142"/>
      <c r="CYM389" s="142"/>
      <c r="CYN389" s="142"/>
      <c r="CYO389" s="142"/>
      <c r="CYP389" s="142"/>
      <c r="CYQ389" s="142"/>
      <c r="CYR389" s="142"/>
      <c r="CYS389" s="142"/>
      <c r="CYT389" s="142"/>
      <c r="CYU389" s="142"/>
      <c r="CYV389" s="142"/>
      <c r="CYW389" s="142"/>
      <c r="CYX389" s="142"/>
      <c r="CYY389" s="142"/>
      <c r="CYZ389" s="142"/>
      <c r="CZA389" s="142"/>
      <c r="CZB389" s="142"/>
      <c r="CZC389" s="142"/>
      <c r="CZD389" s="142"/>
      <c r="CZE389" s="142"/>
      <c r="CZF389" s="142"/>
      <c r="CZG389" s="142"/>
      <c r="CZH389" s="142"/>
      <c r="CZI389" s="142"/>
      <c r="CZJ389" s="142"/>
      <c r="CZK389" s="142"/>
      <c r="CZL389" s="142"/>
      <c r="CZM389" s="142"/>
      <c r="CZN389" s="142"/>
      <c r="CZO389" s="142"/>
      <c r="CZP389" s="142"/>
      <c r="CZQ389" s="142"/>
      <c r="CZR389" s="142"/>
      <c r="CZS389" s="142"/>
      <c r="CZT389" s="142"/>
      <c r="CZU389" s="142"/>
      <c r="CZV389" s="142"/>
      <c r="CZW389" s="142"/>
      <c r="CZX389" s="142"/>
      <c r="CZY389" s="142"/>
      <c r="CZZ389" s="142"/>
      <c r="DAA389" s="142"/>
      <c r="DAB389" s="142"/>
      <c r="DAC389" s="142"/>
      <c r="DAD389" s="142"/>
      <c r="DAE389" s="142"/>
      <c r="DAF389" s="142"/>
      <c r="DAG389" s="142"/>
      <c r="DAH389" s="142"/>
      <c r="DAI389" s="142"/>
      <c r="DAJ389" s="142"/>
      <c r="DAK389" s="142"/>
      <c r="DAL389" s="142"/>
      <c r="DAM389" s="142"/>
      <c r="DAN389" s="142"/>
      <c r="DAO389" s="142"/>
      <c r="DAP389" s="142"/>
      <c r="DAQ389" s="142"/>
      <c r="DAR389" s="142"/>
      <c r="DAS389" s="142"/>
      <c r="DAT389" s="142"/>
      <c r="DAU389" s="142"/>
      <c r="DAV389" s="142"/>
      <c r="DAW389" s="142"/>
      <c r="DAX389" s="142"/>
      <c r="DAY389" s="142"/>
      <c r="DAZ389" s="142"/>
      <c r="DBA389" s="142"/>
      <c r="DBB389" s="142"/>
      <c r="DBC389" s="142"/>
      <c r="DBD389" s="142"/>
      <c r="DBE389" s="142"/>
      <c r="DBF389" s="142"/>
      <c r="DBG389" s="142"/>
      <c r="DBH389" s="142"/>
      <c r="DBI389" s="142"/>
      <c r="DBJ389" s="142"/>
      <c r="DBK389" s="142"/>
      <c r="DBL389" s="142"/>
      <c r="DBM389" s="142"/>
      <c r="DBN389" s="142"/>
      <c r="DBO389" s="142"/>
      <c r="DBP389" s="142"/>
      <c r="DBQ389" s="142"/>
      <c r="DBR389" s="142"/>
      <c r="DBS389" s="142"/>
      <c r="DBT389" s="142"/>
      <c r="DBU389" s="142"/>
      <c r="DBV389" s="142"/>
      <c r="DBW389" s="142"/>
      <c r="DBX389" s="142"/>
      <c r="DBY389" s="142"/>
      <c r="DBZ389" s="142"/>
      <c r="DCA389" s="142"/>
      <c r="DCB389" s="142"/>
      <c r="DCC389" s="142"/>
      <c r="DCD389" s="142"/>
      <c r="DCE389" s="142"/>
      <c r="DCF389" s="142"/>
      <c r="DCG389" s="142"/>
      <c r="DCH389" s="142"/>
      <c r="DCI389" s="142"/>
      <c r="DCJ389" s="142"/>
      <c r="DCK389" s="142"/>
      <c r="DCL389" s="142"/>
      <c r="DCM389" s="142"/>
      <c r="DCN389" s="142"/>
      <c r="DCO389" s="142"/>
      <c r="DCP389" s="142"/>
      <c r="DCQ389" s="142"/>
      <c r="DCR389" s="142"/>
      <c r="DCS389" s="142"/>
      <c r="DCT389" s="142"/>
      <c r="DCU389" s="142"/>
      <c r="DCV389" s="142"/>
      <c r="DCW389" s="142"/>
      <c r="DCX389" s="142"/>
      <c r="DCY389" s="142"/>
      <c r="DCZ389" s="142"/>
      <c r="DDA389" s="142"/>
      <c r="DDB389" s="142"/>
      <c r="DDC389" s="142"/>
      <c r="DDD389" s="142"/>
      <c r="DDE389" s="142"/>
      <c r="DDF389" s="142"/>
      <c r="DDG389" s="142"/>
      <c r="DDH389" s="142"/>
      <c r="DDI389" s="142"/>
      <c r="DDJ389" s="142"/>
      <c r="DDK389" s="142"/>
      <c r="DDL389" s="142"/>
      <c r="DDM389" s="142"/>
      <c r="DDN389" s="142"/>
      <c r="DDO389" s="142"/>
      <c r="DDP389" s="142"/>
      <c r="DDQ389" s="142"/>
      <c r="DDR389" s="142"/>
      <c r="DDS389" s="142"/>
      <c r="DDT389" s="142"/>
      <c r="DDU389" s="142"/>
      <c r="DDV389" s="142"/>
      <c r="DDW389" s="142"/>
      <c r="DDX389" s="142"/>
      <c r="DDY389" s="142"/>
      <c r="DDZ389" s="142"/>
      <c r="DEA389" s="142"/>
      <c r="DEB389" s="142"/>
      <c r="DEC389" s="142"/>
      <c r="DED389" s="142"/>
      <c r="DEE389" s="142"/>
      <c r="DEF389" s="142"/>
      <c r="DEG389" s="142"/>
      <c r="DEH389" s="142"/>
      <c r="DEI389" s="142"/>
      <c r="DEJ389" s="142"/>
      <c r="DEK389" s="142"/>
      <c r="DEL389" s="142"/>
      <c r="DEM389" s="142"/>
      <c r="DEN389" s="142"/>
      <c r="DEO389" s="142"/>
      <c r="DEP389" s="142"/>
      <c r="DEQ389" s="142"/>
      <c r="DER389" s="142"/>
      <c r="DES389" s="142"/>
      <c r="DET389" s="142"/>
      <c r="DEU389" s="142"/>
      <c r="DEV389" s="142"/>
      <c r="DEW389" s="142"/>
      <c r="DEX389" s="142"/>
      <c r="DEY389" s="142"/>
      <c r="DEZ389" s="142"/>
      <c r="DFA389" s="142"/>
      <c r="DFB389" s="142"/>
      <c r="DFC389" s="142"/>
      <c r="DFD389" s="142"/>
      <c r="DFE389" s="142"/>
      <c r="DFF389" s="142"/>
      <c r="DFG389" s="142"/>
      <c r="DFH389" s="142"/>
      <c r="DFI389" s="142"/>
      <c r="DFJ389" s="142"/>
      <c r="DFK389" s="142"/>
      <c r="DFL389" s="142"/>
      <c r="DFM389" s="142"/>
      <c r="DFN389" s="142"/>
      <c r="DFO389" s="142"/>
      <c r="DFP389" s="142"/>
      <c r="DFQ389" s="142"/>
      <c r="DFR389" s="142"/>
      <c r="DFS389" s="142"/>
      <c r="DFT389" s="142"/>
      <c r="DFU389" s="142"/>
      <c r="DFV389" s="142"/>
      <c r="DFW389" s="142"/>
      <c r="DFX389" s="142"/>
      <c r="DFY389" s="142"/>
      <c r="DFZ389" s="142"/>
      <c r="DGA389" s="142"/>
      <c r="DGB389" s="142"/>
      <c r="DGC389" s="142"/>
      <c r="DGD389" s="142"/>
      <c r="DGE389" s="142"/>
      <c r="DGF389" s="142"/>
      <c r="DGG389" s="142"/>
      <c r="DGH389" s="142"/>
      <c r="DGI389" s="142"/>
      <c r="DGJ389" s="142"/>
      <c r="DGK389" s="142"/>
      <c r="DGL389" s="142"/>
      <c r="DGM389" s="142"/>
      <c r="DGN389" s="142"/>
      <c r="DGO389" s="142"/>
      <c r="DGP389" s="142"/>
      <c r="DGQ389" s="142"/>
      <c r="DGR389" s="142"/>
      <c r="DGS389" s="142"/>
      <c r="DGT389" s="142"/>
      <c r="DGU389" s="142"/>
      <c r="DGV389" s="142"/>
      <c r="DGW389" s="142"/>
      <c r="DGX389" s="142"/>
      <c r="DGY389" s="142"/>
      <c r="DGZ389" s="142"/>
      <c r="DHA389" s="142"/>
      <c r="DHB389" s="142"/>
      <c r="DHC389" s="142"/>
      <c r="DHD389" s="142"/>
      <c r="DHE389" s="142"/>
      <c r="DHF389" s="142"/>
      <c r="DHG389" s="142"/>
      <c r="DHH389" s="142"/>
      <c r="DHI389" s="142"/>
      <c r="DHJ389" s="142"/>
      <c r="DHK389" s="142"/>
      <c r="DHL389" s="142"/>
      <c r="DHM389" s="142"/>
      <c r="DHN389" s="142"/>
      <c r="DHO389" s="142"/>
      <c r="DHP389" s="142"/>
      <c r="DHQ389" s="142"/>
      <c r="DHR389" s="142"/>
      <c r="DHS389" s="142"/>
      <c r="DHT389" s="142"/>
      <c r="DHU389" s="142"/>
      <c r="DHV389" s="142"/>
      <c r="DHW389" s="142"/>
      <c r="DHX389" s="142"/>
      <c r="DHY389" s="142"/>
      <c r="DHZ389" s="142"/>
      <c r="DIA389" s="142"/>
      <c r="DIB389" s="142"/>
      <c r="DIC389" s="142"/>
      <c r="DID389" s="142"/>
      <c r="DIE389" s="142"/>
      <c r="DIF389" s="142"/>
      <c r="DIG389" s="142"/>
      <c r="DIH389" s="142"/>
      <c r="DII389" s="142"/>
      <c r="DIJ389" s="142"/>
      <c r="DIK389" s="142"/>
      <c r="DIL389" s="142"/>
      <c r="DIM389" s="142"/>
      <c r="DIN389" s="142"/>
      <c r="DIO389" s="142"/>
      <c r="DIP389" s="142"/>
      <c r="DIQ389" s="142"/>
      <c r="DIR389" s="142"/>
      <c r="DIS389" s="142"/>
      <c r="DIT389" s="142"/>
      <c r="DIU389" s="142"/>
      <c r="DIV389" s="142"/>
      <c r="DIW389" s="142"/>
      <c r="DIX389" s="142"/>
      <c r="DIY389" s="142"/>
      <c r="DIZ389" s="142"/>
      <c r="DJA389" s="142"/>
      <c r="DJB389" s="142"/>
      <c r="DJC389" s="142"/>
      <c r="DJD389" s="142"/>
      <c r="DJE389" s="142"/>
      <c r="DJF389" s="142"/>
      <c r="DJG389" s="142"/>
      <c r="DJH389" s="142"/>
      <c r="DJI389" s="142"/>
      <c r="DJJ389" s="142"/>
      <c r="DJK389" s="142"/>
      <c r="DJL389" s="142"/>
      <c r="DJM389" s="142"/>
      <c r="DJN389" s="142"/>
      <c r="DJO389" s="142"/>
      <c r="DJP389" s="142"/>
      <c r="DJQ389" s="142"/>
      <c r="DJR389" s="142"/>
      <c r="DJS389" s="142"/>
      <c r="DJT389" s="142"/>
      <c r="DJU389" s="142"/>
      <c r="DJV389" s="142"/>
      <c r="DJW389" s="142"/>
      <c r="DJX389" s="142"/>
      <c r="DJY389" s="142"/>
      <c r="DJZ389" s="142"/>
      <c r="DKA389" s="142"/>
      <c r="DKB389" s="142"/>
      <c r="DKC389" s="142"/>
      <c r="DKD389" s="142"/>
      <c r="DKE389" s="142"/>
      <c r="DKF389" s="142"/>
      <c r="DKG389" s="142"/>
      <c r="DKH389" s="142"/>
      <c r="DKI389" s="142"/>
      <c r="DKJ389" s="142"/>
      <c r="DKK389" s="142"/>
      <c r="DKL389" s="142"/>
      <c r="DKM389" s="142"/>
      <c r="DKN389" s="142"/>
      <c r="DKO389" s="142"/>
      <c r="DKP389" s="142"/>
      <c r="DKQ389" s="142"/>
      <c r="DKR389" s="142"/>
      <c r="DKS389" s="142"/>
      <c r="DKT389" s="142"/>
      <c r="DKU389" s="142"/>
      <c r="DKV389" s="142"/>
      <c r="DKW389" s="142"/>
      <c r="DKX389" s="142"/>
      <c r="DKY389" s="142"/>
      <c r="DKZ389" s="142"/>
      <c r="DLA389" s="142"/>
      <c r="DLB389" s="142"/>
      <c r="DLC389" s="142"/>
      <c r="DLD389" s="142"/>
      <c r="DLE389" s="142"/>
      <c r="DLF389" s="142"/>
      <c r="DLG389" s="142"/>
      <c r="DLH389" s="142"/>
      <c r="DLI389" s="142"/>
      <c r="DLJ389" s="142"/>
      <c r="DLK389" s="142"/>
      <c r="DLL389" s="142"/>
      <c r="DLM389" s="142"/>
      <c r="DLN389" s="142"/>
      <c r="DLO389" s="142"/>
      <c r="DLP389" s="142"/>
      <c r="DLQ389" s="142"/>
      <c r="DLR389" s="142"/>
      <c r="DLS389" s="142"/>
      <c r="DLT389" s="142"/>
      <c r="DLU389" s="142"/>
      <c r="DLV389" s="142"/>
      <c r="DLW389" s="142"/>
      <c r="DLX389" s="142"/>
      <c r="DLY389" s="142"/>
      <c r="DLZ389" s="142"/>
      <c r="DMA389" s="142"/>
      <c r="DMB389" s="142"/>
      <c r="DMC389" s="142"/>
      <c r="DMD389" s="142"/>
      <c r="DME389" s="142"/>
      <c r="DMF389" s="142"/>
      <c r="DMG389" s="142"/>
      <c r="DMH389" s="142"/>
      <c r="DMI389" s="142"/>
      <c r="DMJ389" s="142"/>
      <c r="DMK389" s="142"/>
      <c r="DML389" s="142"/>
      <c r="DMM389" s="142"/>
      <c r="DMN389" s="142"/>
      <c r="DMO389" s="142"/>
      <c r="DMP389" s="142"/>
      <c r="DMQ389" s="142"/>
      <c r="DMR389" s="142"/>
      <c r="DMS389" s="142"/>
      <c r="DMT389" s="142"/>
      <c r="DMU389" s="142"/>
      <c r="DMV389" s="142"/>
      <c r="DMW389" s="142"/>
      <c r="DMX389" s="142"/>
      <c r="DMY389" s="142"/>
      <c r="DMZ389" s="142"/>
      <c r="DNA389" s="142"/>
      <c r="DNB389" s="142"/>
      <c r="DNC389" s="142"/>
      <c r="DND389" s="142"/>
      <c r="DNE389" s="142"/>
      <c r="DNF389" s="142"/>
      <c r="DNG389" s="142"/>
      <c r="DNH389" s="142"/>
      <c r="DNI389" s="142"/>
      <c r="DNJ389" s="142"/>
      <c r="DNK389" s="142"/>
      <c r="DNL389" s="142"/>
      <c r="DNM389" s="142"/>
      <c r="DNN389" s="142"/>
      <c r="DNO389" s="142"/>
      <c r="DNP389" s="142"/>
      <c r="DNQ389" s="142"/>
      <c r="DNR389" s="142"/>
      <c r="DNS389" s="142"/>
      <c r="DNT389" s="142"/>
      <c r="DNU389" s="142"/>
      <c r="DNV389" s="142"/>
      <c r="DNW389" s="142"/>
      <c r="DNX389" s="142"/>
      <c r="DNY389" s="142"/>
      <c r="DNZ389" s="142"/>
      <c r="DOA389" s="142"/>
      <c r="DOB389" s="142"/>
      <c r="DOC389" s="142"/>
      <c r="DOD389" s="142"/>
      <c r="DOE389" s="142"/>
      <c r="DOF389" s="142"/>
      <c r="DOG389" s="142"/>
      <c r="DOH389" s="142"/>
      <c r="DOI389" s="142"/>
      <c r="DOJ389" s="142"/>
      <c r="DOK389" s="142"/>
      <c r="DOL389" s="142"/>
      <c r="DOM389" s="142"/>
      <c r="DON389" s="142"/>
      <c r="DOO389" s="142"/>
      <c r="DOP389" s="142"/>
      <c r="DOQ389" s="142"/>
      <c r="DOR389" s="142"/>
      <c r="DOS389" s="142"/>
      <c r="DOT389" s="142"/>
      <c r="DOU389" s="142"/>
      <c r="DOV389" s="142"/>
      <c r="DOW389" s="142"/>
      <c r="DOX389" s="142"/>
      <c r="DOY389" s="142"/>
      <c r="DOZ389" s="142"/>
      <c r="DPA389" s="142"/>
      <c r="DPB389" s="142"/>
      <c r="DPC389" s="142"/>
      <c r="DPD389" s="142"/>
      <c r="DPE389" s="142"/>
      <c r="DPF389" s="142"/>
      <c r="DPG389" s="142"/>
      <c r="DPH389" s="142"/>
      <c r="DPI389" s="142"/>
      <c r="DPJ389" s="142"/>
      <c r="DPK389" s="142"/>
      <c r="DPL389" s="142"/>
      <c r="DPM389" s="142"/>
      <c r="DPN389" s="142"/>
      <c r="DPO389" s="142"/>
      <c r="DPP389" s="142"/>
      <c r="DPQ389" s="142"/>
      <c r="DPR389" s="142"/>
      <c r="DPS389" s="142"/>
      <c r="DPT389" s="142"/>
      <c r="DPU389" s="142"/>
      <c r="DPV389" s="142"/>
      <c r="DPW389" s="142"/>
      <c r="DPX389" s="142"/>
      <c r="DPY389" s="142"/>
      <c r="DPZ389" s="142"/>
      <c r="DQA389" s="142"/>
      <c r="DQB389" s="142"/>
      <c r="DQC389" s="142"/>
      <c r="DQD389" s="142"/>
      <c r="DQE389" s="142"/>
      <c r="DQF389" s="142"/>
      <c r="DQG389" s="142"/>
      <c r="DQH389" s="142"/>
      <c r="DQI389" s="142"/>
      <c r="DQJ389" s="142"/>
      <c r="DQK389" s="142"/>
      <c r="DQL389" s="142"/>
      <c r="DQM389" s="142"/>
      <c r="DQN389" s="142"/>
      <c r="DQO389" s="142"/>
      <c r="DQP389" s="142"/>
      <c r="DQQ389" s="142"/>
      <c r="DQR389" s="142"/>
      <c r="DQS389" s="142"/>
      <c r="DQT389" s="142"/>
      <c r="DQU389" s="142"/>
      <c r="DQV389" s="142"/>
      <c r="DQW389" s="142"/>
      <c r="DQX389" s="142"/>
      <c r="DQY389" s="142"/>
      <c r="DQZ389" s="142"/>
      <c r="DRA389" s="142"/>
      <c r="DRB389" s="142"/>
      <c r="DRC389" s="142"/>
      <c r="DRD389" s="142"/>
      <c r="DRE389" s="142"/>
      <c r="DRF389" s="142"/>
      <c r="DRG389" s="142"/>
      <c r="DRH389" s="142"/>
      <c r="DRI389" s="142"/>
      <c r="DRJ389" s="142"/>
      <c r="DRK389" s="142"/>
      <c r="DRL389" s="142"/>
      <c r="DRM389" s="142"/>
      <c r="DRN389" s="142"/>
      <c r="DRO389" s="142"/>
      <c r="DRP389" s="142"/>
      <c r="DRQ389" s="142"/>
      <c r="DRR389" s="142"/>
      <c r="DRS389" s="142"/>
      <c r="DRT389" s="142"/>
      <c r="DRU389" s="142"/>
      <c r="DRV389" s="142"/>
      <c r="DRW389" s="142"/>
      <c r="DRX389" s="142"/>
      <c r="DRY389" s="142"/>
      <c r="DRZ389" s="142"/>
      <c r="DSA389" s="142"/>
      <c r="DSB389" s="142"/>
      <c r="DSC389" s="142"/>
      <c r="DSD389" s="142"/>
      <c r="DSE389" s="142"/>
      <c r="DSF389" s="142"/>
      <c r="DSG389" s="142"/>
      <c r="DSH389" s="142"/>
      <c r="DSI389" s="142"/>
      <c r="DSJ389" s="142"/>
      <c r="DSK389" s="142"/>
      <c r="DSL389" s="142"/>
      <c r="DSM389" s="142"/>
      <c r="DSN389" s="142"/>
      <c r="DSO389" s="142"/>
      <c r="DSP389" s="142"/>
      <c r="DSQ389" s="142"/>
      <c r="DSR389" s="142"/>
      <c r="DSS389" s="142"/>
      <c r="DST389" s="142"/>
      <c r="DSU389" s="142"/>
      <c r="DSV389" s="142"/>
      <c r="DSW389" s="142"/>
      <c r="DSX389" s="142"/>
      <c r="DSY389" s="142"/>
      <c r="DSZ389" s="142"/>
      <c r="DTA389" s="142"/>
      <c r="DTB389" s="142"/>
      <c r="DTC389" s="142"/>
      <c r="DTD389" s="142"/>
      <c r="DTE389" s="142"/>
      <c r="DTF389" s="142"/>
      <c r="DTG389" s="142"/>
      <c r="DTH389" s="142"/>
      <c r="DTI389" s="142"/>
      <c r="DTJ389" s="142"/>
      <c r="DTK389" s="142"/>
      <c r="DTL389" s="142"/>
      <c r="DTM389" s="142"/>
      <c r="DTN389" s="142"/>
      <c r="DTO389" s="142"/>
      <c r="DTP389" s="142"/>
      <c r="DTQ389" s="142"/>
      <c r="DTR389" s="142"/>
      <c r="DTS389" s="142"/>
      <c r="DTT389" s="142"/>
      <c r="DTU389" s="142"/>
      <c r="DTV389" s="142"/>
      <c r="DTW389" s="142"/>
      <c r="DTX389" s="142"/>
      <c r="DTY389" s="142"/>
      <c r="DTZ389" s="142"/>
      <c r="DUA389" s="142"/>
      <c r="DUB389" s="142"/>
      <c r="DUC389" s="142"/>
      <c r="DUD389" s="142"/>
      <c r="DUE389" s="142"/>
      <c r="DUF389" s="142"/>
      <c r="DUG389" s="142"/>
      <c r="DUH389" s="142"/>
      <c r="DUI389" s="142"/>
      <c r="DUJ389" s="142"/>
      <c r="DUK389" s="142"/>
      <c r="DUL389" s="142"/>
      <c r="DUM389" s="142"/>
      <c r="DUN389" s="142"/>
      <c r="DUO389" s="142"/>
      <c r="DUP389" s="142"/>
      <c r="DUQ389" s="142"/>
      <c r="DUR389" s="142"/>
      <c r="DUS389" s="142"/>
      <c r="DUT389" s="142"/>
      <c r="DUU389" s="142"/>
      <c r="DUV389" s="142"/>
      <c r="DUW389" s="142"/>
      <c r="DUX389" s="142"/>
      <c r="DUY389" s="142"/>
      <c r="DUZ389" s="142"/>
      <c r="DVA389" s="142"/>
      <c r="DVB389" s="142"/>
      <c r="DVC389" s="142"/>
      <c r="DVD389" s="142"/>
      <c r="DVE389" s="142"/>
      <c r="DVF389" s="142"/>
      <c r="DVG389" s="142"/>
      <c r="DVH389" s="142"/>
      <c r="DVI389" s="142"/>
      <c r="DVJ389" s="142"/>
      <c r="DVK389" s="142"/>
      <c r="DVL389" s="142"/>
      <c r="DVM389" s="142"/>
      <c r="DVN389" s="142"/>
      <c r="DVO389" s="142"/>
      <c r="DVP389" s="142"/>
      <c r="DVQ389" s="142"/>
      <c r="DVR389" s="142"/>
      <c r="DVS389" s="142"/>
      <c r="DVT389" s="142"/>
      <c r="DVU389" s="142"/>
      <c r="DVV389" s="142"/>
      <c r="DVW389" s="142"/>
      <c r="DVX389" s="142"/>
      <c r="DVY389" s="142"/>
      <c r="DVZ389" s="142"/>
      <c r="DWA389" s="142"/>
      <c r="DWB389" s="142"/>
      <c r="DWC389" s="142"/>
      <c r="DWD389" s="142"/>
      <c r="DWE389" s="142"/>
      <c r="DWF389" s="142"/>
      <c r="DWG389" s="142"/>
      <c r="DWH389" s="142"/>
      <c r="DWI389" s="142"/>
      <c r="DWJ389" s="142"/>
      <c r="DWK389" s="142"/>
      <c r="DWL389" s="142"/>
      <c r="DWM389" s="142"/>
      <c r="DWN389" s="142"/>
      <c r="DWO389" s="142"/>
      <c r="DWP389" s="142"/>
      <c r="DWQ389" s="142"/>
      <c r="DWR389" s="142"/>
      <c r="DWS389" s="142"/>
      <c r="DWT389" s="142"/>
      <c r="DWU389" s="142"/>
      <c r="DWV389" s="142"/>
      <c r="DWW389" s="142"/>
      <c r="DWX389" s="142"/>
      <c r="DWY389" s="142"/>
      <c r="DWZ389" s="142"/>
      <c r="DXA389" s="142"/>
      <c r="DXB389" s="142"/>
      <c r="DXC389" s="142"/>
      <c r="DXD389" s="142"/>
      <c r="DXE389" s="142"/>
      <c r="DXF389" s="142"/>
      <c r="DXG389" s="142"/>
      <c r="DXH389" s="142"/>
      <c r="DXI389" s="142"/>
      <c r="DXJ389" s="142"/>
      <c r="DXK389" s="142"/>
      <c r="DXL389" s="142"/>
      <c r="DXM389" s="142"/>
      <c r="DXN389" s="142"/>
      <c r="DXO389" s="142"/>
      <c r="DXP389" s="142"/>
      <c r="DXQ389" s="142"/>
      <c r="DXR389" s="142"/>
      <c r="DXS389" s="142"/>
      <c r="DXT389" s="142"/>
      <c r="DXU389" s="142"/>
      <c r="DXV389" s="142"/>
      <c r="DXW389" s="142"/>
      <c r="DXX389" s="142"/>
      <c r="DXY389" s="142"/>
      <c r="DXZ389" s="142"/>
      <c r="DYA389" s="142"/>
      <c r="DYB389" s="142"/>
      <c r="DYC389" s="142"/>
      <c r="DYD389" s="142"/>
      <c r="DYE389" s="142"/>
      <c r="DYF389" s="142"/>
      <c r="DYG389" s="142"/>
      <c r="DYH389" s="142"/>
      <c r="DYI389" s="142"/>
      <c r="DYJ389" s="142"/>
      <c r="DYK389" s="142"/>
      <c r="DYL389" s="142"/>
      <c r="DYM389" s="142"/>
      <c r="DYN389" s="142"/>
      <c r="DYO389" s="142"/>
      <c r="DYP389" s="142"/>
      <c r="DYQ389" s="142"/>
      <c r="DYR389" s="142"/>
      <c r="DYS389" s="142"/>
      <c r="DYT389" s="142"/>
      <c r="DYU389" s="142"/>
      <c r="DYV389" s="142"/>
      <c r="DYW389" s="142"/>
      <c r="DYX389" s="142"/>
      <c r="DYY389" s="142"/>
      <c r="DYZ389" s="142"/>
      <c r="DZA389" s="142"/>
      <c r="DZB389" s="142"/>
      <c r="DZC389" s="142"/>
      <c r="DZD389" s="142"/>
      <c r="DZE389" s="142"/>
      <c r="DZF389" s="142"/>
      <c r="DZG389" s="142"/>
      <c r="DZH389" s="142"/>
      <c r="DZI389" s="142"/>
      <c r="DZJ389" s="142"/>
      <c r="DZK389" s="142"/>
      <c r="DZL389" s="142"/>
      <c r="DZM389" s="142"/>
      <c r="DZN389" s="142"/>
      <c r="DZO389" s="142"/>
      <c r="DZP389" s="142"/>
      <c r="DZQ389" s="142"/>
      <c r="DZR389" s="142"/>
      <c r="DZS389" s="142"/>
      <c r="DZT389" s="142"/>
      <c r="DZU389" s="142"/>
      <c r="DZV389" s="142"/>
      <c r="DZW389" s="142"/>
      <c r="DZX389" s="142"/>
      <c r="DZY389" s="142"/>
      <c r="DZZ389" s="142"/>
      <c r="EAA389" s="142"/>
      <c r="EAB389" s="142"/>
      <c r="EAC389" s="142"/>
      <c r="EAD389" s="142"/>
      <c r="EAE389" s="142"/>
      <c r="EAF389" s="142"/>
      <c r="EAG389" s="142"/>
      <c r="EAH389" s="142"/>
      <c r="EAI389" s="142"/>
      <c r="EAJ389" s="142"/>
      <c r="EAK389" s="142"/>
      <c r="EAL389" s="142"/>
      <c r="EAM389" s="142"/>
      <c r="EAN389" s="142"/>
      <c r="EAO389" s="142"/>
      <c r="EAP389" s="142"/>
      <c r="EAQ389" s="142"/>
      <c r="EAR389" s="142"/>
      <c r="EAS389" s="142"/>
      <c r="EAT389" s="142"/>
      <c r="EAU389" s="142"/>
      <c r="EAV389" s="142"/>
      <c r="EAW389" s="142"/>
      <c r="EAX389" s="142"/>
      <c r="EAY389" s="142"/>
      <c r="EAZ389" s="142"/>
      <c r="EBA389" s="142"/>
      <c r="EBB389" s="142"/>
      <c r="EBC389" s="142"/>
      <c r="EBD389" s="142"/>
      <c r="EBE389" s="142"/>
      <c r="EBF389" s="142"/>
      <c r="EBG389" s="142"/>
      <c r="EBH389" s="142"/>
      <c r="EBI389" s="142"/>
      <c r="EBJ389" s="142"/>
      <c r="EBK389" s="142"/>
      <c r="EBL389" s="142"/>
      <c r="EBM389" s="142"/>
      <c r="EBN389" s="142"/>
      <c r="EBO389" s="142"/>
      <c r="EBP389" s="142"/>
      <c r="EBQ389" s="142"/>
      <c r="EBR389" s="142"/>
      <c r="EBS389" s="142"/>
      <c r="EBT389" s="142"/>
      <c r="EBU389" s="142"/>
      <c r="EBV389" s="142"/>
      <c r="EBW389" s="142"/>
      <c r="EBX389" s="142"/>
      <c r="EBY389" s="142"/>
      <c r="EBZ389" s="142"/>
      <c r="ECA389" s="142"/>
      <c r="ECB389" s="142"/>
      <c r="ECC389" s="142"/>
      <c r="ECD389" s="142"/>
      <c r="ECE389" s="142"/>
      <c r="ECF389" s="142"/>
      <c r="ECG389" s="142"/>
      <c r="ECH389" s="142"/>
      <c r="ECI389" s="142"/>
      <c r="ECJ389" s="142"/>
      <c r="ECK389" s="142"/>
      <c r="ECL389" s="142"/>
      <c r="ECM389" s="142"/>
      <c r="ECN389" s="142"/>
      <c r="ECO389" s="142"/>
      <c r="ECP389" s="142"/>
      <c r="ECQ389" s="142"/>
      <c r="ECR389" s="142"/>
      <c r="ECS389" s="142"/>
      <c r="ECT389" s="142"/>
      <c r="ECU389" s="142"/>
      <c r="ECV389" s="142"/>
      <c r="ECW389" s="142"/>
      <c r="ECX389" s="142"/>
      <c r="ECY389" s="142"/>
      <c r="ECZ389" s="142"/>
      <c r="EDA389" s="142"/>
      <c r="EDB389" s="142"/>
      <c r="EDC389" s="142"/>
      <c r="EDD389" s="142"/>
      <c r="EDE389" s="142"/>
      <c r="EDF389" s="142"/>
      <c r="EDG389" s="142"/>
      <c r="EDH389" s="142"/>
      <c r="EDI389" s="142"/>
      <c r="EDJ389" s="142"/>
      <c r="EDK389" s="142"/>
      <c r="EDL389" s="142"/>
      <c r="EDM389" s="142"/>
      <c r="EDN389" s="142"/>
      <c r="EDO389" s="142"/>
      <c r="EDP389" s="142"/>
      <c r="EDQ389" s="142"/>
      <c r="EDR389" s="142"/>
      <c r="EDS389" s="142"/>
      <c r="EDT389" s="142"/>
      <c r="EDU389" s="142"/>
      <c r="EDV389" s="142"/>
      <c r="EDW389" s="142"/>
      <c r="EDX389" s="142"/>
      <c r="EDY389" s="142"/>
      <c r="EDZ389" s="142"/>
      <c r="EEA389" s="142"/>
      <c r="EEB389" s="142"/>
      <c r="EEC389" s="142"/>
      <c r="EED389" s="142"/>
      <c r="EEE389" s="142"/>
      <c r="EEF389" s="142"/>
      <c r="EEG389" s="142"/>
      <c r="EEH389" s="142"/>
      <c r="EEI389" s="142"/>
      <c r="EEJ389" s="142"/>
      <c r="EEK389" s="142"/>
      <c r="EEL389" s="142"/>
      <c r="EEM389" s="142"/>
      <c r="EEN389" s="142"/>
      <c r="EEO389" s="142"/>
      <c r="EEP389" s="142"/>
      <c r="EEQ389" s="142"/>
      <c r="EER389" s="142"/>
      <c r="EES389" s="142"/>
      <c r="EET389" s="142"/>
      <c r="EEU389" s="142"/>
      <c r="EEV389" s="142"/>
      <c r="EEW389" s="142"/>
      <c r="EEX389" s="142"/>
      <c r="EEY389" s="142"/>
      <c r="EEZ389" s="142"/>
      <c r="EFA389" s="142"/>
      <c r="EFB389" s="142"/>
      <c r="EFC389" s="142"/>
      <c r="EFD389" s="142"/>
      <c r="EFE389" s="142"/>
      <c r="EFF389" s="142"/>
      <c r="EFG389" s="142"/>
      <c r="EFH389" s="142"/>
      <c r="EFI389" s="142"/>
      <c r="EFJ389" s="142"/>
      <c r="EFK389" s="142"/>
      <c r="EFL389" s="142"/>
      <c r="EFM389" s="142"/>
      <c r="EFN389" s="142"/>
      <c r="EFO389" s="142"/>
      <c r="EFP389" s="142"/>
      <c r="EFQ389" s="142"/>
      <c r="EFR389" s="142"/>
      <c r="EFS389" s="142"/>
      <c r="EFT389" s="142"/>
      <c r="EFU389" s="142"/>
      <c r="EFV389" s="142"/>
      <c r="EFW389" s="142"/>
      <c r="EFX389" s="142"/>
      <c r="EFY389" s="142"/>
      <c r="EFZ389" s="142"/>
      <c r="EGA389" s="142"/>
      <c r="EGB389" s="142"/>
      <c r="EGC389" s="142"/>
      <c r="EGD389" s="142"/>
      <c r="EGE389" s="142"/>
      <c r="EGF389" s="142"/>
      <c r="EGG389" s="142"/>
      <c r="EGH389" s="142"/>
      <c r="EGI389" s="142"/>
      <c r="EGJ389" s="142"/>
      <c r="EGK389" s="142"/>
      <c r="EGL389" s="142"/>
      <c r="EGM389" s="142"/>
      <c r="EGN389" s="142"/>
      <c r="EGO389" s="142"/>
      <c r="EGP389" s="142"/>
      <c r="EGQ389" s="142"/>
      <c r="EGR389" s="142"/>
      <c r="EGS389" s="142"/>
      <c r="EGT389" s="142"/>
      <c r="EGU389" s="142"/>
      <c r="EGV389" s="142"/>
      <c r="EGW389" s="142"/>
      <c r="EGX389" s="142"/>
      <c r="EGY389" s="142"/>
      <c r="EGZ389" s="142"/>
      <c r="EHA389" s="142"/>
      <c r="EHB389" s="142"/>
      <c r="EHC389" s="142"/>
      <c r="EHD389" s="142"/>
      <c r="EHE389" s="142"/>
      <c r="EHF389" s="142"/>
      <c r="EHG389" s="142"/>
      <c r="EHH389" s="142"/>
      <c r="EHI389" s="142"/>
      <c r="EHJ389" s="142"/>
      <c r="EHK389" s="142"/>
      <c r="EHL389" s="142"/>
      <c r="EHM389" s="142"/>
      <c r="EHN389" s="142"/>
      <c r="EHO389" s="142"/>
      <c r="EHP389" s="142"/>
      <c r="EHQ389" s="142"/>
      <c r="EHR389" s="142"/>
      <c r="EHS389" s="142"/>
      <c r="EHT389" s="142"/>
      <c r="EHU389" s="142"/>
      <c r="EHV389" s="142"/>
      <c r="EHW389" s="142"/>
      <c r="EHX389" s="142"/>
      <c r="EHY389" s="142"/>
      <c r="EHZ389" s="142"/>
      <c r="EIA389" s="142"/>
      <c r="EIB389" s="142"/>
      <c r="EIC389" s="142"/>
      <c r="EID389" s="142"/>
      <c r="EIE389" s="142"/>
      <c r="EIF389" s="142"/>
      <c r="EIG389" s="142"/>
      <c r="EIH389" s="142"/>
      <c r="EII389" s="142"/>
      <c r="EIJ389" s="142"/>
      <c r="EIK389" s="142"/>
      <c r="EIL389" s="142"/>
      <c r="EIM389" s="142"/>
      <c r="EIN389" s="142"/>
      <c r="EIO389" s="142"/>
      <c r="EIP389" s="142"/>
      <c r="EIQ389" s="142"/>
      <c r="EIR389" s="142"/>
      <c r="EIS389" s="142"/>
      <c r="EIT389" s="142"/>
      <c r="EIU389" s="142"/>
      <c r="EIV389" s="142"/>
      <c r="EIW389" s="142"/>
      <c r="EIX389" s="142"/>
      <c r="EIY389" s="142"/>
      <c r="EIZ389" s="142"/>
      <c r="EJA389" s="142"/>
      <c r="EJB389" s="142"/>
      <c r="EJC389" s="142"/>
      <c r="EJD389" s="142"/>
      <c r="EJE389" s="142"/>
      <c r="EJF389" s="142"/>
      <c r="EJG389" s="142"/>
      <c r="EJH389" s="142"/>
      <c r="EJI389" s="142"/>
      <c r="EJJ389" s="142"/>
      <c r="EJK389" s="142"/>
      <c r="EJL389" s="142"/>
      <c r="EJM389" s="142"/>
      <c r="EJN389" s="142"/>
      <c r="EJO389" s="142"/>
      <c r="EJP389" s="142"/>
      <c r="EJQ389" s="142"/>
      <c r="EJR389" s="142"/>
      <c r="EJS389" s="142"/>
      <c r="EJT389" s="142"/>
      <c r="EJU389" s="142"/>
      <c r="EJV389" s="142"/>
      <c r="EJW389" s="142"/>
      <c r="EJX389" s="142"/>
      <c r="EJY389" s="142"/>
      <c r="EJZ389" s="142"/>
      <c r="EKA389" s="142"/>
      <c r="EKB389" s="142"/>
      <c r="EKC389" s="142"/>
      <c r="EKD389" s="142"/>
      <c r="EKE389" s="142"/>
      <c r="EKF389" s="142"/>
      <c r="EKG389" s="142"/>
      <c r="EKH389" s="142"/>
      <c r="EKI389" s="142"/>
      <c r="EKJ389" s="142"/>
      <c r="EKK389" s="142"/>
      <c r="EKL389" s="142"/>
      <c r="EKM389" s="142"/>
      <c r="EKN389" s="142"/>
      <c r="EKO389" s="142"/>
      <c r="EKP389" s="142"/>
      <c r="EKQ389" s="142"/>
      <c r="EKR389" s="142"/>
      <c r="EKS389" s="142"/>
      <c r="EKT389" s="142"/>
      <c r="EKU389" s="142"/>
      <c r="EKV389" s="142"/>
      <c r="EKW389" s="142"/>
      <c r="EKX389" s="142"/>
      <c r="EKY389" s="142"/>
      <c r="EKZ389" s="142"/>
      <c r="ELA389" s="142"/>
      <c r="ELB389" s="142"/>
      <c r="ELC389" s="142"/>
      <c r="ELD389" s="142"/>
      <c r="ELE389" s="142"/>
      <c r="ELF389" s="142"/>
      <c r="ELG389" s="142"/>
      <c r="ELH389" s="142"/>
      <c r="ELI389" s="142"/>
      <c r="ELJ389" s="142"/>
      <c r="ELK389" s="142"/>
      <c r="ELL389" s="142"/>
      <c r="ELM389" s="142"/>
      <c r="ELN389" s="142"/>
      <c r="ELO389" s="142"/>
      <c r="ELP389" s="142"/>
      <c r="ELQ389" s="142"/>
      <c r="ELR389" s="142"/>
      <c r="ELS389" s="142"/>
      <c r="ELT389" s="142"/>
      <c r="ELU389" s="142"/>
      <c r="ELV389" s="142"/>
      <c r="ELW389" s="142"/>
      <c r="ELX389" s="142"/>
      <c r="ELY389" s="142"/>
      <c r="ELZ389" s="142"/>
      <c r="EMA389" s="142"/>
      <c r="EMB389" s="142"/>
      <c r="EMC389" s="142"/>
      <c r="EMD389" s="142"/>
      <c r="EME389" s="142"/>
      <c r="EMF389" s="142"/>
      <c r="EMG389" s="142"/>
      <c r="EMH389" s="142"/>
      <c r="EMI389" s="142"/>
      <c r="EMJ389" s="142"/>
      <c r="EMK389" s="142"/>
      <c r="EML389" s="142"/>
      <c r="EMM389" s="142"/>
      <c r="EMN389" s="142"/>
      <c r="EMO389" s="142"/>
      <c r="EMP389" s="142"/>
      <c r="EMQ389" s="142"/>
      <c r="EMR389" s="142"/>
      <c r="EMS389" s="142"/>
      <c r="EMT389" s="142"/>
      <c r="EMU389" s="142"/>
      <c r="EMV389" s="142"/>
      <c r="EMW389" s="142"/>
      <c r="EMX389" s="142"/>
      <c r="EMY389" s="142"/>
      <c r="EMZ389" s="142"/>
      <c r="ENA389" s="142"/>
      <c r="ENB389" s="142"/>
      <c r="ENC389" s="142"/>
      <c r="END389" s="142"/>
      <c r="ENE389" s="142"/>
      <c r="ENF389" s="142"/>
      <c r="ENG389" s="142"/>
      <c r="ENH389" s="142"/>
      <c r="ENI389" s="142"/>
      <c r="ENJ389" s="142"/>
      <c r="ENK389" s="142"/>
      <c r="ENL389" s="142"/>
      <c r="ENM389" s="142"/>
      <c r="ENN389" s="142"/>
      <c r="ENO389" s="142"/>
      <c r="ENP389" s="142"/>
      <c r="ENQ389" s="142"/>
      <c r="ENR389" s="142"/>
      <c r="ENS389" s="142"/>
      <c r="ENT389" s="142"/>
      <c r="ENU389" s="142"/>
      <c r="ENV389" s="142"/>
      <c r="ENW389" s="142"/>
      <c r="ENX389" s="142"/>
      <c r="ENY389" s="142"/>
      <c r="ENZ389" s="142"/>
      <c r="EOA389" s="142"/>
      <c r="EOB389" s="142"/>
      <c r="EOC389" s="142"/>
      <c r="EOD389" s="142"/>
      <c r="EOE389" s="142"/>
      <c r="EOF389" s="142"/>
      <c r="EOG389" s="142"/>
      <c r="EOH389" s="142"/>
      <c r="EOI389" s="142"/>
      <c r="EOJ389" s="142"/>
      <c r="EOK389" s="142"/>
      <c r="EOL389" s="142"/>
      <c r="EOM389" s="142"/>
      <c r="EON389" s="142"/>
      <c r="EOO389" s="142"/>
      <c r="EOP389" s="142"/>
      <c r="EOQ389" s="142"/>
      <c r="EOR389" s="142"/>
      <c r="EOS389" s="142"/>
      <c r="EOT389" s="142"/>
      <c r="EOU389" s="142"/>
      <c r="EOV389" s="142"/>
      <c r="EOW389" s="142"/>
      <c r="EOX389" s="142"/>
      <c r="EOY389" s="142"/>
      <c r="EOZ389" s="142"/>
      <c r="EPA389" s="142"/>
      <c r="EPB389" s="142"/>
      <c r="EPC389" s="142"/>
      <c r="EPD389" s="142"/>
      <c r="EPE389" s="142"/>
      <c r="EPF389" s="142"/>
      <c r="EPG389" s="142"/>
      <c r="EPH389" s="142"/>
      <c r="EPI389" s="142"/>
      <c r="EPJ389" s="142"/>
      <c r="EPK389" s="142"/>
      <c r="EPL389" s="142"/>
      <c r="EPM389" s="142"/>
      <c r="EPN389" s="142"/>
      <c r="EPO389" s="142"/>
      <c r="EPP389" s="142"/>
      <c r="EPQ389" s="142"/>
      <c r="EPR389" s="142"/>
      <c r="EPS389" s="142"/>
      <c r="EPT389" s="142"/>
      <c r="EPU389" s="142"/>
      <c r="EPV389" s="142"/>
      <c r="EPW389" s="142"/>
      <c r="EPX389" s="142"/>
      <c r="EPY389" s="142"/>
      <c r="EPZ389" s="142"/>
      <c r="EQA389" s="142"/>
      <c r="EQB389" s="142"/>
      <c r="EQC389" s="142"/>
      <c r="EQD389" s="142"/>
      <c r="EQE389" s="142"/>
      <c r="EQF389" s="142"/>
      <c r="EQG389" s="142"/>
      <c r="EQH389" s="142"/>
      <c r="EQI389" s="142"/>
      <c r="EQJ389" s="142"/>
      <c r="EQK389" s="142"/>
      <c r="EQL389" s="142"/>
      <c r="EQM389" s="142"/>
      <c r="EQN389" s="142"/>
      <c r="EQO389" s="142"/>
      <c r="EQP389" s="142"/>
      <c r="EQQ389" s="142"/>
      <c r="EQR389" s="142"/>
      <c r="EQS389" s="142"/>
      <c r="EQT389" s="142"/>
      <c r="EQU389" s="142"/>
      <c r="EQV389" s="142"/>
      <c r="EQW389" s="142"/>
      <c r="EQX389" s="142"/>
      <c r="EQY389" s="142"/>
      <c r="EQZ389" s="142"/>
      <c r="ERA389" s="142"/>
      <c r="ERB389" s="142"/>
      <c r="ERC389" s="142"/>
      <c r="ERD389" s="142"/>
      <c r="ERE389" s="142"/>
      <c r="ERF389" s="142"/>
      <c r="ERG389" s="142"/>
      <c r="ERH389" s="142"/>
      <c r="ERI389" s="142"/>
      <c r="ERJ389" s="142"/>
      <c r="ERK389" s="142"/>
      <c r="ERL389" s="142"/>
      <c r="ERM389" s="142"/>
      <c r="ERN389" s="142"/>
      <c r="ERO389" s="142"/>
      <c r="ERP389" s="142"/>
      <c r="ERQ389" s="142"/>
      <c r="ERR389" s="142"/>
      <c r="ERS389" s="142"/>
      <c r="ERT389" s="142"/>
      <c r="ERU389" s="142"/>
      <c r="ERV389" s="142"/>
      <c r="ERW389" s="142"/>
      <c r="ERX389" s="142"/>
      <c r="ERY389" s="142"/>
      <c r="ERZ389" s="142"/>
      <c r="ESA389" s="142"/>
      <c r="ESB389" s="142"/>
      <c r="ESC389" s="142"/>
      <c r="ESD389" s="142"/>
      <c r="ESE389" s="142"/>
      <c r="ESF389" s="142"/>
      <c r="ESG389" s="142"/>
      <c r="ESH389" s="142"/>
      <c r="ESI389" s="142"/>
      <c r="ESJ389" s="142"/>
      <c r="ESK389" s="142"/>
      <c r="ESL389" s="142"/>
      <c r="ESM389" s="142"/>
      <c r="ESN389" s="142"/>
      <c r="ESO389" s="142"/>
      <c r="ESP389" s="142"/>
      <c r="ESQ389" s="142"/>
      <c r="ESR389" s="142"/>
      <c r="ESS389" s="142"/>
      <c r="EST389" s="142"/>
      <c r="ESU389" s="142"/>
      <c r="ESV389" s="142"/>
      <c r="ESW389" s="142"/>
      <c r="ESX389" s="142"/>
      <c r="ESY389" s="142"/>
      <c r="ESZ389" s="142"/>
      <c r="ETA389" s="142"/>
      <c r="ETB389" s="142"/>
      <c r="ETC389" s="142"/>
      <c r="ETD389" s="142"/>
      <c r="ETE389" s="142"/>
      <c r="ETF389" s="142"/>
      <c r="ETG389" s="142"/>
      <c r="ETH389" s="142"/>
      <c r="ETI389" s="142"/>
      <c r="ETJ389" s="142"/>
      <c r="ETK389" s="142"/>
      <c r="ETL389" s="142"/>
      <c r="ETM389" s="142"/>
      <c r="ETN389" s="142"/>
      <c r="ETO389" s="142"/>
      <c r="ETP389" s="142"/>
      <c r="ETQ389" s="142"/>
      <c r="ETR389" s="142"/>
      <c r="ETS389" s="142"/>
      <c r="ETT389" s="142"/>
      <c r="ETU389" s="142"/>
      <c r="ETV389" s="142"/>
      <c r="ETW389" s="142"/>
      <c r="ETX389" s="142"/>
      <c r="ETY389" s="142"/>
      <c r="ETZ389" s="142"/>
      <c r="EUA389" s="142"/>
      <c r="EUB389" s="142"/>
      <c r="EUC389" s="142"/>
      <c r="EUD389" s="142"/>
      <c r="EUE389" s="142"/>
      <c r="EUF389" s="142"/>
      <c r="EUG389" s="142"/>
      <c r="EUH389" s="142"/>
      <c r="EUI389" s="142"/>
      <c r="EUJ389" s="142"/>
      <c r="EUK389" s="142"/>
      <c r="EUL389" s="142"/>
      <c r="EUM389" s="142"/>
      <c r="EUN389" s="142"/>
      <c r="EUO389" s="142"/>
      <c r="EUP389" s="142"/>
      <c r="EUQ389" s="142"/>
      <c r="EUR389" s="142"/>
      <c r="EUS389" s="142"/>
      <c r="EUT389" s="142"/>
      <c r="EUU389" s="142"/>
      <c r="EUV389" s="142"/>
      <c r="EUW389" s="142"/>
      <c r="EUX389" s="142"/>
      <c r="EUY389" s="142"/>
      <c r="EUZ389" s="142"/>
      <c r="EVA389" s="142"/>
      <c r="EVB389" s="142"/>
      <c r="EVC389" s="142"/>
      <c r="EVD389" s="142"/>
      <c r="EVE389" s="142"/>
      <c r="EVF389" s="142"/>
      <c r="EVG389" s="142"/>
      <c r="EVH389" s="142"/>
      <c r="EVI389" s="142"/>
      <c r="EVJ389" s="142"/>
      <c r="EVK389" s="142"/>
      <c r="EVL389" s="142"/>
      <c r="EVM389" s="142"/>
      <c r="EVN389" s="142"/>
      <c r="EVO389" s="142"/>
      <c r="EVP389" s="142"/>
      <c r="EVQ389" s="142"/>
      <c r="EVR389" s="142"/>
      <c r="EVS389" s="142"/>
      <c r="EVT389" s="142"/>
      <c r="EVU389" s="142"/>
      <c r="EVV389" s="142"/>
      <c r="EVW389" s="142"/>
      <c r="EVX389" s="142"/>
      <c r="EVY389" s="142"/>
      <c r="EVZ389" s="142"/>
      <c r="EWA389" s="142"/>
      <c r="EWB389" s="142"/>
      <c r="EWC389" s="142"/>
      <c r="EWD389" s="142"/>
      <c r="EWE389" s="142"/>
      <c r="EWF389" s="142"/>
      <c r="EWG389" s="142"/>
      <c r="EWH389" s="142"/>
      <c r="EWI389" s="142"/>
      <c r="EWJ389" s="142"/>
      <c r="EWK389" s="142"/>
      <c r="EWL389" s="142"/>
      <c r="EWM389" s="142"/>
      <c r="EWN389" s="142"/>
      <c r="EWO389" s="142"/>
      <c r="EWP389" s="142"/>
      <c r="EWQ389" s="142"/>
      <c r="EWR389" s="142"/>
      <c r="EWS389" s="142"/>
      <c r="EWT389" s="142"/>
      <c r="EWU389" s="142"/>
      <c r="EWV389" s="142"/>
      <c r="EWW389" s="142"/>
      <c r="EWX389" s="142"/>
      <c r="EWY389" s="142"/>
      <c r="EWZ389" s="142"/>
      <c r="EXA389" s="142"/>
      <c r="EXB389" s="142"/>
      <c r="EXC389" s="142"/>
      <c r="EXD389" s="142"/>
      <c r="EXE389" s="142"/>
      <c r="EXF389" s="142"/>
      <c r="EXG389" s="142"/>
      <c r="EXH389" s="142"/>
      <c r="EXI389" s="142"/>
      <c r="EXJ389" s="142"/>
      <c r="EXK389" s="142"/>
      <c r="EXL389" s="142"/>
      <c r="EXM389" s="142"/>
      <c r="EXN389" s="142"/>
      <c r="EXO389" s="142"/>
      <c r="EXP389" s="142"/>
      <c r="EXQ389" s="142"/>
      <c r="EXR389" s="142"/>
      <c r="EXS389" s="142"/>
      <c r="EXT389" s="142"/>
      <c r="EXU389" s="142"/>
      <c r="EXV389" s="142"/>
      <c r="EXW389" s="142"/>
      <c r="EXX389" s="142"/>
      <c r="EXY389" s="142"/>
      <c r="EXZ389" s="142"/>
      <c r="EYA389" s="142"/>
      <c r="EYB389" s="142"/>
      <c r="EYC389" s="142"/>
      <c r="EYD389" s="142"/>
      <c r="EYE389" s="142"/>
      <c r="EYF389" s="142"/>
      <c r="EYG389" s="142"/>
      <c r="EYH389" s="142"/>
      <c r="EYI389" s="142"/>
      <c r="EYJ389" s="142"/>
      <c r="EYK389" s="142"/>
      <c r="EYL389" s="142"/>
      <c r="EYM389" s="142"/>
      <c r="EYN389" s="142"/>
      <c r="EYO389" s="142"/>
      <c r="EYP389" s="142"/>
      <c r="EYQ389" s="142"/>
      <c r="EYR389" s="142"/>
      <c r="EYS389" s="142"/>
      <c r="EYT389" s="142"/>
      <c r="EYU389" s="142"/>
      <c r="EYV389" s="142"/>
      <c r="EYW389" s="142"/>
      <c r="EYX389" s="142"/>
      <c r="EYY389" s="142"/>
      <c r="EYZ389" s="142"/>
      <c r="EZA389" s="142"/>
      <c r="EZB389" s="142"/>
      <c r="EZC389" s="142"/>
      <c r="EZD389" s="142"/>
      <c r="EZE389" s="142"/>
      <c r="EZF389" s="142"/>
      <c r="EZG389" s="142"/>
      <c r="EZH389" s="142"/>
      <c r="EZI389" s="142"/>
      <c r="EZJ389" s="142"/>
      <c r="EZK389" s="142"/>
      <c r="EZL389" s="142"/>
      <c r="EZM389" s="142"/>
      <c r="EZN389" s="142"/>
      <c r="EZO389" s="142"/>
      <c r="EZP389" s="142"/>
      <c r="EZQ389" s="142"/>
      <c r="EZR389" s="142"/>
      <c r="EZS389" s="142"/>
      <c r="EZT389" s="142"/>
      <c r="EZU389" s="142"/>
      <c r="EZV389" s="142"/>
      <c r="EZW389" s="142"/>
      <c r="EZX389" s="142"/>
      <c r="EZY389" s="142"/>
      <c r="EZZ389" s="142"/>
      <c r="FAA389" s="142"/>
      <c r="FAB389" s="142"/>
      <c r="FAC389" s="142"/>
      <c r="FAD389" s="142"/>
      <c r="FAE389" s="142"/>
      <c r="FAF389" s="142"/>
      <c r="FAG389" s="142"/>
      <c r="FAH389" s="142"/>
      <c r="FAI389" s="142"/>
      <c r="FAJ389" s="142"/>
      <c r="FAK389" s="142"/>
      <c r="FAL389" s="142"/>
      <c r="FAM389" s="142"/>
      <c r="FAN389" s="142"/>
      <c r="FAO389" s="142"/>
      <c r="FAP389" s="142"/>
      <c r="FAQ389" s="142"/>
      <c r="FAR389" s="142"/>
      <c r="FAS389" s="142"/>
      <c r="FAT389" s="142"/>
      <c r="FAU389" s="142"/>
      <c r="FAV389" s="142"/>
      <c r="FAW389" s="142"/>
      <c r="FAX389" s="142"/>
      <c r="FAY389" s="142"/>
      <c r="FAZ389" s="142"/>
      <c r="FBA389" s="142"/>
      <c r="FBB389" s="142"/>
      <c r="FBC389" s="142"/>
      <c r="FBD389" s="142"/>
      <c r="FBE389" s="142"/>
      <c r="FBF389" s="142"/>
      <c r="FBG389" s="142"/>
      <c r="FBH389" s="142"/>
      <c r="FBI389" s="142"/>
      <c r="FBJ389" s="142"/>
      <c r="FBK389" s="142"/>
      <c r="FBL389" s="142"/>
      <c r="FBM389" s="142"/>
      <c r="FBN389" s="142"/>
      <c r="FBO389" s="142"/>
      <c r="FBP389" s="142"/>
      <c r="FBQ389" s="142"/>
      <c r="FBR389" s="142"/>
      <c r="FBS389" s="142"/>
      <c r="FBT389" s="142"/>
      <c r="FBU389" s="142"/>
      <c r="FBV389" s="142"/>
      <c r="FBW389" s="142"/>
      <c r="FBX389" s="142"/>
      <c r="FBY389" s="142"/>
      <c r="FBZ389" s="142"/>
      <c r="FCA389" s="142"/>
      <c r="FCB389" s="142"/>
      <c r="FCC389" s="142"/>
      <c r="FCD389" s="142"/>
      <c r="FCE389" s="142"/>
      <c r="FCF389" s="142"/>
      <c r="FCG389" s="142"/>
      <c r="FCH389" s="142"/>
      <c r="FCI389" s="142"/>
      <c r="FCJ389" s="142"/>
      <c r="FCK389" s="142"/>
      <c r="FCL389" s="142"/>
      <c r="FCM389" s="142"/>
      <c r="FCN389" s="142"/>
      <c r="FCO389" s="142"/>
      <c r="FCP389" s="142"/>
      <c r="FCQ389" s="142"/>
      <c r="FCR389" s="142"/>
      <c r="FCS389" s="142"/>
      <c r="FCT389" s="142"/>
      <c r="FCU389" s="142"/>
      <c r="FCV389" s="142"/>
      <c r="FCW389" s="142"/>
      <c r="FCX389" s="142"/>
      <c r="FCY389" s="142"/>
      <c r="FCZ389" s="142"/>
      <c r="FDA389" s="142"/>
      <c r="FDB389" s="142"/>
      <c r="FDC389" s="142"/>
      <c r="FDD389" s="142"/>
      <c r="FDE389" s="142"/>
      <c r="FDF389" s="142"/>
      <c r="FDG389" s="142"/>
      <c r="FDH389" s="142"/>
      <c r="FDI389" s="142"/>
      <c r="FDJ389" s="142"/>
      <c r="FDK389" s="142"/>
      <c r="FDL389" s="142"/>
      <c r="FDM389" s="142"/>
      <c r="FDN389" s="142"/>
      <c r="FDO389" s="142"/>
      <c r="FDP389" s="142"/>
      <c r="FDQ389" s="142"/>
      <c r="FDR389" s="142"/>
      <c r="FDS389" s="142"/>
      <c r="FDT389" s="142"/>
      <c r="FDU389" s="142"/>
      <c r="FDV389" s="142"/>
      <c r="FDW389" s="142"/>
      <c r="FDX389" s="142"/>
      <c r="FDY389" s="142"/>
      <c r="FDZ389" s="142"/>
      <c r="FEA389" s="142"/>
      <c r="FEB389" s="142"/>
      <c r="FEC389" s="142"/>
      <c r="FED389" s="142"/>
      <c r="FEE389" s="142"/>
      <c r="FEF389" s="142"/>
      <c r="FEG389" s="142"/>
      <c r="FEH389" s="142"/>
      <c r="FEI389" s="142"/>
      <c r="FEJ389" s="142"/>
      <c r="FEK389" s="142"/>
      <c r="FEL389" s="142"/>
      <c r="FEM389" s="142"/>
      <c r="FEN389" s="142"/>
      <c r="FEO389" s="142"/>
      <c r="FEP389" s="142"/>
      <c r="FEQ389" s="142"/>
      <c r="FER389" s="142"/>
      <c r="FES389" s="142"/>
      <c r="FET389" s="142"/>
      <c r="FEU389" s="142"/>
      <c r="FEV389" s="142"/>
      <c r="FEW389" s="142"/>
      <c r="FEX389" s="142"/>
      <c r="FEY389" s="142"/>
      <c r="FEZ389" s="142"/>
      <c r="FFA389" s="142"/>
      <c r="FFB389" s="142"/>
      <c r="FFC389" s="142"/>
      <c r="FFD389" s="142"/>
      <c r="FFE389" s="142"/>
      <c r="FFF389" s="142"/>
      <c r="FFG389" s="142"/>
      <c r="FFH389" s="142"/>
      <c r="FFI389" s="142"/>
      <c r="FFJ389" s="142"/>
      <c r="FFK389" s="142"/>
      <c r="FFL389" s="142"/>
      <c r="FFM389" s="142"/>
      <c r="FFN389" s="142"/>
      <c r="FFO389" s="142"/>
      <c r="FFP389" s="142"/>
      <c r="FFQ389" s="142"/>
      <c r="FFR389" s="142"/>
      <c r="FFS389" s="142"/>
      <c r="FFT389" s="142"/>
      <c r="FFU389" s="142"/>
      <c r="FFV389" s="142"/>
      <c r="FFW389" s="142"/>
      <c r="FFX389" s="142"/>
      <c r="FFY389" s="142"/>
      <c r="FFZ389" s="142"/>
      <c r="FGA389" s="142"/>
      <c r="FGB389" s="142"/>
      <c r="FGC389" s="142"/>
      <c r="FGD389" s="142"/>
      <c r="FGE389" s="142"/>
      <c r="FGF389" s="142"/>
      <c r="FGG389" s="142"/>
      <c r="FGH389" s="142"/>
      <c r="FGI389" s="142"/>
      <c r="FGJ389" s="142"/>
      <c r="FGK389" s="142"/>
      <c r="FGL389" s="142"/>
      <c r="FGM389" s="142"/>
      <c r="FGN389" s="142"/>
      <c r="FGO389" s="142"/>
      <c r="FGP389" s="142"/>
      <c r="FGQ389" s="142"/>
      <c r="FGR389" s="142"/>
      <c r="FGS389" s="142"/>
      <c r="FGT389" s="142"/>
      <c r="FGU389" s="142"/>
      <c r="FGV389" s="142"/>
      <c r="FGW389" s="142"/>
      <c r="FGX389" s="142"/>
      <c r="FGY389" s="142"/>
      <c r="FGZ389" s="142"/>
      <c r="FHA389" s="142"/>
      <c r="FHB389" s="142"/>
      <c r="FHC389" s="142"/>
      <c r="FHD389" s="142"/>
      <c r="FHE389" s="142"/>
      <c r="FHF389" s="142"/>
      <c r="FHG389" s="142"/>
      <c r="FHH389" s="142"/>
      <c r="FHI389" s="142"/>
      <c r="FHJ389" s="142"/>
      <c r="FHK389" s="142"/>
      <c r="FHL389" s="142"/>
      <c r="FHM389" s="142"/>
      <c r="FHN389" s="142"/>
      <c r="FHO389" s="142"/>
      <c r="FHP389" s="142"/>
      <c r="FHQ389" s="142"/>
      <c r="FHR389" s="142"/>
      <c r="FHS389" s="142"/>
      <c r="FHT389" s="142"/>
      <c r="FHU389" s="142"/>
      <c r="FHV389" s="142"/>
      <c r="FHW389" s="142"/>
      <c r="FHX389" s="142"/>
      <c r="FHY389" s="142"/>
      <c r="FHZ389" s="142"/>
      <c r="FIA389" s="142"/>
      <c r="FIB389" s="142"/>
      <c r="FIC389" s="142"/>
      <c r="FID389" s="142"/>
      <c r="FIE389" s="142"/>
      <c r="FIF389" s="142"/>
      <c r="FIG389" s="142"/>
      <c r="FIH389" s="142"/>
      <c r="FII389" s="142"/>
      <c r="FIJ389" s="142"/>
      <c r="FIK389" s="142"/>
      <c r="FIL389" s="142"/>
      <c r="FIM389" s="142"/>
      <c r="FIN389" s="142"/>
      <c r="FIO389" s="142"/>
      <c r="FIP389" s="142"/>
      <c r="FIQ389" s="142"/>
      <c r="FIR389" s="142"/>
      <c r="FIS389" s="142"/>
      <c r="FIT389" s="142"/>
      <c r="FIU389" s="142"/>
      <c r="FIV389" s="142"/>
      <c r="FIW389" s="142"/>
      <c r="FIX389" s="142"/>
      <c r="FIY389" s="142"/>
      <c r="FIZ389" s="142"/>
      <c r="FJA389" s="142"/>
      <c r="FJB389" s="142"/>
      <c r="FJC389" s="142"/>
      <c r="FJD389" s="142"/>
      <c r="FJE389" s="142"/>
      <c r="FJF389" s="142"/>
      <c r="FJG389" s="142"/>
      <c r="FJH389" s="142"/>
      <c r="FJI389" s="142"/>
      <c r="FJJ389" s="142"/>
      <c r="FJK389" s="142"/>
      <c r="FJL389" s="142"/>
      <c r="FJM389" s="142"/>
      <c r="FJN389" s="142"/>
      <c r="FJO389" s="142"/>
      <c r="FJP389" s="142"/>
      <c r="FJQ389" s="142"/>
      <c r="FJR389" s="142"/>
      <c r="FJS389" s="142"/>
      <c r="FJT389" s="142"/>
      <c r="FJU389" s="142"/>
      <c r="FJV389" s="142"/>
      <c r="FJW389" s="142"/>
      <c r="FJX389" s="142"/>
      <c r="FJY389" s="142"/>
      <c r="FJZ389" s="142"/>
      <c r="FKA389" s="142"/>
      <c r="FKB389" s="142"/>
      <c r="FKC389" s="142"/>
      <c r="FKD389" s="142"/>
      <c r="FKE389" s="142"/>
      <c r="FKF389" s="142"/>
      <c r="FKG389" s="142"/>
      <c r="FKH389" s="142"/>
      <c r="FKI389" s="142"/>
      <c r="FKJ389" s="142"/>
      <c r="FKK389" s="142"/>
      <c r="FKL389" s="142"/>
      <c r="FKM389" s="142"/>
      <c r="FKN389" s="142"/>
      <c r="FKO389" s="142"/>
      <c r="FKP389" s="142"/>
      <c r="FKQ389" s="142"/>
      <c r="FKR389" s="142"/>
      <c r="FKS389" s="142"/>
      <c r="FKT389" s="142"/>
      <c r="FKU389" s="142"/>
      <c r="FKV389" s="142"/>
      <c r="FKW389" s="142"/>
      <c r="FKX389" s="142"/>
      <c r="FKY389" s="142"/>
      <c r="FKZ389" s="142"/>
      <c r="FLA389" s="142"/>
      <c r="FLB389" s="142"/>
      <c r="FLC389" s="142"/>
      <c r="FLD389" s="142"/>
      <c r="FLE389" s="142"/>
      <c r="FLF389" s="142"/>
      <c r="FLG389" s="142"/>
      <c r="FLH389" s="142"/>
      <c r="FLI389" s="142"/>
      <c r="FLJ389" s="142"/>
      <c r="FLK389" s="142"/>
      <c r="FLL389" s="142"/>
      <c r="FLM389" s="142"/>
      <c r="FLN389" s="142"/>
      <c r="FLO389" s="142"/>
      <c r="FLP389" s="142"/>
      <c r="FLQ389" s="142"/>
      <c r="FLR389" s="142"/>
      <c r="FLS389" s="142"/>
      <c r="FLT389" s="142"/>
      <c r="FLU389" s="142"/>
      <c r="FLV389" s="142"/>
      <c r="FLW389" s="142"/>
      <c r="FLX389" s="142"/>
      <c r="FLY389" s="142"/>
      <c r="FLZ389" s="142"/>
      <c r="FMA389" s="142"/>
      <c r="FMB389" s="142"/>
      <c r="FMC389" s="142"/>
      <c r="FMD389" s="142"/>
      <c r="FME389" s="142"/>
      <c r="FMF389" s="142"/>
      <c r="FMG389" s="142"/>
      <c r="FMH389" s="142"/>
      <c r="FMI389" s="142"/>
      <c r="FMJ389" s="142"/>
      <c r="FMK389" s="142"/>
      <c r="FML389" s="142"/>
      <c r="FMM389" s="142"/>
      <c r="FMN389" s="142"/>
      <c r="FMO389" s="142"/>
      <c r="FMP389" s="142"/>
      <c r="FMQ389" s="142"/>
      <c r="FMR389" s="142"/>
      <c r="FMS389" s="142"/>
      <c r="FMT389" s="142"/>
      <c r="FMU389" s="142"/>
      <c r="FMV389" s="142"/>
      <c r="FMW389" s="142"/>
      <c r="FMX389" s="142"/>
      <c r="FMY389" s="142"/>
      <c r="FMZ389" s="142"/>
      <c r="FNA389" s="142"/>
      <c r="FNB389" s="142"/>
      <c r="FNC389" s="142"/>
      <c r="FND389" s="142"/>
      <c r="FNE389" s="142"/>
      <c r="FNF389" s="142"/>
      <c r="FNG389" s="142"/>
      <c r="FNH389" s="142"/>
      <c r="FNI389" s="142"/>
      <c r="FNJ389" s="142"/>
      <c r="FNK389" s="142"/>
      <c r="FNL389" s="142"/>
      <c r="FNM389" s="142"/>
      <c r="FNN389" s="142"/>
      <c r="FNO389" s="142"/>
      <c r="FNP389" s="142"/>
      <c r="FNQ389" s="142"/>
      <c r="FNR389" s="142"/>
      <c r="FNS389" s="142"/>
      <c r="FNT389" s="142"/>
      <c r="FNU389" s="142"/>
      <c r="FNV389" s="142"/>
      <c r="FNW389" s="142"/>
      <c r="FNX389" s="142"/>
      <c r="FNY389" s="142"/>
      <c r="FNZ389" s="142"/>
      <c r="FOA389" s="142"/>
      <c r="FOB389" s="142"/>
      <c r="FOC389" s="142"/>
      <c r="FOD389" s="142"/>
      <c r="FOE389" s="142"/>
      <c r="FOF389" s="142"/>
      <c r="FOG389" s="142"/>
      <c r="FOH389" s="142"/>
      <c r="FOI389" s="142"/>
      <c r="FOJ389" s="142"/>
      <c r="FOK389" s="142"/>
      <c r="FOL389" s="142"/>
      <c r="FOM389" s="142"/>
      <c r="FON389" s="142"/>
      <c r="FOO389" s="142"/>
      <c r="FOP389" s="142"/>
      <c r="FOQ389" s="142"/>
      <c r="FOR389" s="142"/>
      <c r="FOS389" s="142"/>
      <c r="FOT389" s="142"/>
      <c r="FOU389" s="142"/>
      <c r="FOV389" s="142"/>
      <c r="FOW389" s="142"/>
      <c r="FOX389" s="142"/>
      <c r="FOY389" s="142"/>
      <c r="FOZ389" s="142"/>
      <c r="FPA389" s="142"/>
      <c r="FPB389" s="142"/>
      <c r="FPC389" s="142"/>
      <c r="FPD389" s="142"/>
      <c r="FPE389" s="142"/>
      <c r="FPF389" s="142"/>
      <c r="FPG389" s="142"/>
      <c r="FPH389" s="142"/>
      <c r="FPI389" s="142"/>
      <c r="FPJ389" s="142"/>
      <c r="FPK389" s="142"/>
      <c r="FPL389" s="142"/>
      <c r="FPM389" s="142"/>
      <c r="FPN389" s="142"/>
      <c r="FPO389" s="142"/>
      <c r="FPP389" s="142"/>
      <c r="FPQ389" s="142"/>
      <c r="FPR389" s="142"/>
      <c r="FPS389" s="142"/>
      <c r="FPT389" s="142"/>
      <c r="FPU389" s="142"/>
      <c r="FPV389" s="142"/>
      <c r="FPW389" s="142"/>
      <c r="FPX389" s="142"/>
      <c r="FPY389" s="142"/>
      <c r="FPZ389" s="142"/>
      <c r="FQA389" s="142"/>
      <c r="FQB389" s="142"/>
      <c r="FQC389" s="142"/>
      <c r="FQD389" s="142"/>
      <c r="FQE389" s="142"/>
      <c r="FQF389" s="142"/>
      <c r="FQG389" s="142"/>
      <c r="FQH389" s="142"/>
      <c r="FQI389" s="142"/>
      <c r="FQJ389" s="142"/>
      <c r="FQK389" s="142"/>
      <c r="FQL389" s="142"/>
      <c r="FQM389" s="142"/>
      <c r="FQN389" s="142"/>
      <c r="FQO389" s="142"/>
      <c r="FQP389" s="142"/>
      <c r="FQQ389" s="142"/>
      <c r="FQR389" s="142"/>
      <c r="FQS389" s="142"/>
      <c r="FQT389" s="142"/>
      <c r="FQU389" s="142"/>
      <c r="FQV389" s="142"/>
      <c r="FQW389" s="142"/>
      <c r="FQX389" s="142"/>
      <c r="FQY389" s="142"/>
      <c r="FQZ389" s="142"/>
      <c r="FRA389" s="142"/>
      <c r="FRB389" s="142"/>
      <c r="FRC389" s="142"/>
      <c r="FRD389" s="142"/>
      <c r="FRE389" s="142"/>
      <c r="FRF389" s="142"/>
      <c r="FRG389" s="142"/>
      <c r="FRH389" s="142"/>
      <c r="FRI389" s="142"/>
      <c r="FRJ389" s="142"/>
      <c r="FRK389" s="142"/>
      <c r="FRL389" s="142"/>
      <c r="FRM389" s="142"/>
      <c r="FRN389" s="142"/>
      <c r="FRO389" s="142"/>
      <c r="FRP389" s="142"/>
      <c r="FRQ389" s="142"/>
      <c r="FRR389" s="142"/>
      <c r="FRS389" s="142"/>
      <c r="FRT389" s="142"/>
      <c r="FRU389" s="142"/>
      <c r="FRV389" s="142"/>
      <c r="FRW389" s="142"/>
      <c r="FRX389" s="142"/>
      <c r="FRY389" s="142"/>
      <c r="FRZ389" s="142"/>
      <c r="FSA389" s="142"/>
      <c r="FSB389" s="142"/>
      <c r="FSC389" s="142"/>
      <c r="FSD389" s="142"/>
      <c r="FSE389" s="142"/>
      <c r="FSF389" s="142"/>
      <c r="FSG389" s="142"/>
      <c r="FSH389" s="142"/>
      <c r="FSI389" s="142"/>
      <c r="FSJ389" s="142"/>
      <c r="FSK389" s="142"/>
      <c r="FSL389" s="142"/>
      <c r="FSM389" s="142"/>
      <c r="FSN389" s="142"/>
      <c r="FSO389" s="142"/>
      <c r="FSP389" s="142"/>
      <c r="FSQ389" s="142"/>
      <c r="FSR389" s="142"/>
      <c r="FSS389" s="142"/>
      <c r="FST389" s="142"/>
      <c r="FSU389" s="142"/>
      <c r="FSV389" s="142"/>
      <c r="FSW389" s="142"/>
      <c r="FSX389" s="142"/>
      <c r="FSY389" s="142"/>
      <c r="FSZ389" s="142"/>
      <c r="FTA389" s="142"/>
      <c r="FTB389" s="142"/>
      <c r="FTC389" s="142"/>
      <c r="FTD389" s="142"/>
      <c r="FTE389" s="142"/>
      <c r="FTF389" s="142"/>
      <c r="FTG389" s="142"/>
      <c r="FTH389" s="142"/>
      <c r="FTI389" s="142"/>
      <c r="FTJ389" s="142"/>
      <c r="FTK389" s="142"/>
      <c r="FTL389" s="142"/>
      <c r="FTM389" s="142"/>
      <c r="FTN389" s="142"/>
      <c r="FTO389" s="142"/>
      <c r="FTP389" s="142"/>
      <c r="FTQ389" s="142"/>
      <c r="FTR389" s="142"/>
      <c r="FTS389" s="142"/>
      <c r="FTT389" s="142"/>
      <c r="FTU389" s="142"/>
      <c r="FTV389" s="142"/>
      <c r="FTW389" s="142"/>
      <c r="FTX389" s="142"/>
      <c r="FTY389" s="142"/>
      <c r="FTZ389" s="142"/>
      <c r="FUA389" s="142"/>
      <c r="FUB389" s="142"/>
      <c r="FUC389" s="142"/>
      <c r="FUD389" s="142"/>
      <c r="FUE389" s="142"/>
      <c r="FUF389" s="142"/>
      <c r="FUG389" s="142"/>
      <c r="FUH389" s="142"/>
      <c r="FUI389" s="142"/>
      <c r="FUJ389" s="142"/>
      <c r="FUK389" s="142"/>
      <c r="FUL389" s="142"/>
      <c r="FUM389" s="142"/>
      <c r="FUN389" s="142"/>
      <c r="FUO389" s="142"/>
      <c r="FUP389" s="142"/>
      <c r="FUQ389" s="142"/>
      <c r="FUR389" s="142"/>
      <c r="FUS389" s="142"/>
      <c r="FUT389" s="142"/>
      <c r="FUU389" s="142"/>
      <c r="FUV389" s="142"/>
      <c r="FUW389" s="142"/>
      <c r="FUX389" s="142"/>
      <c r="FUY389" s="142"/>
      <c r="FUZ389" s="142"/>
      <c r="FVA389" s="142"/>
      <c r="FVB389" s="142"/>
      <c r="FVC389" s="142"/>
      <c r="FVD389" s="142"/>
      <c r="FVE389" s="142"/>
      <c r="FVF389" s="142"/>
      <c r="FVG389" s="142"/>
      <c r="FVH389" s="142"/>
      <c r="FVI389" s="142"/>
      <c r="FVJ389" s="142"/>
      <c r="FVK389" s="142"/>
      <c r="FVL389" s="142"/>
      <c r="FVM389" s="142"/>
      <c r="FVN389" s="142"/>
      <c r="FVO389" s="142"/>
      <c r="FVP389" s="142"/>
      <c r="FVQ389" s="142"/>
      <c r="FVR389" s="142"/>
      <c r="FVS389" s="142"/>
      <c r="FVT389" s="142"/>
      <c r="FVU389" s="142"/>
      <c r="FVV389" s="142"/>
      <c r="FVW389" s="142"/>
      <c r="FVX389" s="142"/>
      <c r="FVY389" s="142"/>
      <c r="FVZ389" s="142"/>
      <c r="FWA389" s="142"/>
      <c r="FWB389" s="142"/>
      <c r="FWC389" s="142"/>
      <c r="FWD389" s="142"/>
      <c r="FWE389" s="142"/>
      <c r="FWF389" s="142"/>
      <c r="FWG389" s="142"/>
      <c r="FWH389" s="142"/>
      <c r="FWI389" s="142"/>
      <c r="FWJ389" s="142"/>
      <c r="FWK389" s="142"/>
      <c r="FWL389" s="142"/>
      <c r="FWM389" s="142"/>
      <c r="FWN389" s="142"/>
      <c r="FWO389" s="142"/>
      <c r="FWP389" s="142"/>
      <c r="FWQ389" s="142"/>
      <c r="FWR389" s="142"/>
      <c r="FWS389" s="142"/>
      <c r="FWT389" s="142"/>
      <c r="FWU389" s="142"/>
      <c r="FWV389" s="142"/>
      <c r="FWW389" s="142"/>
      <c r="FWX389" s="142"/>
      <c r="FWY389" s="142"/>
      <c r="FWZ389" s="142"/>
      <c r="FXA389" s="142"/>
      <c r="FXB389" s="142"/>
      <c r="FXC389" s="142"/>
      <c r="FXD389" s="142"/>
      <c r="FXE389" s="142"/>
      <c r="FXF389" s="142"/>
      <c r="FXG389" s="142"/>
      <c r="FXH389" s="142"/>
      <c r="FXI389" s="142"/>
      <c r="FXJ389" s="142"/>
      <c r="FXK389" s="142"/>
      <c r="FXL389" s="142"/>
      <c r="FXM389" s="142"/>
      <c r="FXN389" s="142"/>
      <c r="FXO389" s="142"/>
      <c r="FXP389" s="142"/>
      <c r="FXQ389" s="142"/>
      <c r="FXR389" s="142"/>
      <c r="FXS389" s="142"/>
      <c r="FXT389" s="142"/>
      <c r="FXU389" s="142"/>
      <c r="FXV389" s="142"/>
      <c r="FXW389" s="142"/>
      <c r="FXX389" s="142"/>
      <c r="FXY389" s="142"/>
      <c r="FXZ389" s="142"/>
      <c r="FYA389" s="142"/>
      <c r="FYB389" s="142"/>
      <c r="FYC389" s="142"/>
      <c r="FYD389" s="142"/>
      <c r="FYE389" s="142"/>
      <c r="FYF389" s="142"/>
      <c r="FYG389" s="142"/>
      <c r="FYH389" s="142"/>
      <c r="FYI389" s="142"/>
      <c r="FYJ389" s="142"/>
      <c r="FYK389" s="142"/>
      <c r="FYL389" s="142"/>
      <c r="FYM389" s="142"/>
      <c r="FYN389" s="142"/>
      <c r="FYO389" s="142"/>
      <c r="FYP389" s="142"/>
      <c r="FYQ389" s="142"/>
      <c r="FYR389" s="142"/>
      <c r="FYS389" s="142"/>
      <c r="FYT389" s="142"/>
      <c r="FYU389" s="142"/>
      <c r="FYV389" s="142"/>
      <c r="FYW389" s="142"/>
      <c r="FYX389" s="142"/>
      <c r="FYY389" s="142"/>
      <c r="FYZ389" s="142"/>
      <c r="FZA389" s="142"/>
      <c r="FZB389" s="142"/>
      <c r="FZC389" s="142"/>
      <c r="FZD389" s="142"/>
      <c r="FZE389" s="142"/>
      <c r="FZF389" s="142"/>
      <c r="FZG389" s="142"/>
      <c r="FZH389" s="142"/>
      <c r="FZI389" s="142"/>
      <c r="FZJ389" s="142"/>
      <c r="FZK389" s="142"/>
      <c r="FZL389" s="142"/>
      <c r="FZM389" s="142"/>
      <c r="FZN389" s="142"/>
      <c r="FZO389" s="142"/>
      <c r="FZP389" s="142"/>
      <c r="FZQ389" s="142"/>
      <c r="FZR389" s="142"/>
      <c r="FZS389" s="142"/>
      <c r="FZT389" s="142"/>
      <c r="FZU389" s="142"/>
      <c r="FZV389" s="142"/>
      <c r="FZW389" s="142"/>
      <c r="FZX389" s="142"/>
      <c r="FZY389" s="142"/>
      <c r="FZZ389" s="142"/>
      <c r="GAA389" s="142"/>
      <c r="GAB389" s="142"/>
      <c r="GAC389" s="142"/>
      <c r="GAD389" s="142"/>
      <c r="GAE389" s="142"/>
      <c r="GAF389" s="142"/>
      <c r="GAG389" s="142"/>
      <c r="GAH389" s="142"/>
      <c r="GAI389" s="142"/>
      <c r="GAJ389" s="142"/>
      <c r="GAK389" s="142"/>
      <c r="GAL389" s="142"/>
      <c r="GAM389" s="142"/>
      <c r="GAN389" s="142"/>
      <c r="GAO389" s="142"/>
      <c r="GAP389" s="142"/>
      <c r="GAQ389" s="142"/>
      <c r="GAR389" s="142"/>
      <c r="GAS389" s="142"/>
      <c r="GAT389" s="142"/>
      <c r="GAU389" s="142"/>
      <c r="GAV389" s="142"/>
      <c r="GAW389" s="142"/>
      <c r="GAX389" s="142"/>
      <c r="GAY389" s="142"/>
      <c r="GAZ389" s="142"/>
      <c r="GBA389" s="142"/>
      <c r="GBB389" s="142"/>
      <c r="GBC389" s="142"/>
      <c r="GBD389" s="142"/>
      <c r="GBE389" s="142"/>
      <c r="GBF389" s="142"/>
      <c r="GBG389" s="142"/>
      <c r="GBH389" s="142"/>
      <c r="GBI389" s="142"/>
      <c r="GBJ389" s="142"/>
      <c r="GBK389" s="142"/>
      <c r="GBL389" s="142"/>
      <c r="GBM389" s="142"/>
      <c r="GBN389" s="142"/>
      <c r="GBO389" s="142"/>
      <c r="GBP389" s="142"/>
      <c r="GBQ389" s="142"/>
      <c r="GBR389" s="142"/>
      <c r="GBS389" s="142"/>
      <c r="GBT389" s="142"/>
      <c r="GBU389" s="142"/>
      <c r="GBV389" s="142"/>
      <c r="GBW389" s="142"/>
      <c r="GBX389" s="142"/>
      <c r="GBY389" s="142"/>
      <c r="GBZ389" s="142"/>
      <c r="GCA389" s="142"/>
      <c r="GCB389" s="142"/>
      <c r="GCC389" s="142"/>
      <c r="GCD389" s="142"/>
      <c r="GCE389" s="142"/>
      <c r="GCF389" s="142"/>
      <c r="GCG389" s="142"/>
      <c r="GCH389" s="142"/>
      <c r="GCI389" s="142"/>
      <c r="GCJ389" s="142"/>
      <c r="GCK389" s="142"/>
      <c r="GCL389" s="142"/>
      <c r="GCM389" s="142"/>
      <c r="GCN389" s="142"/>
      <c r="GCO389" s="142"/>
      <c r="GCP389" s="142"/>
      <c r="GCQ389" s="142"/>
      <c r="GCR389" s="142"/>
      <c r="GCS389" s="142"/>
      <c r="GCT389" s="142"/>
      <c r="GCU389" s="142"/>
      <c r="GCV389" s="142"/>
      <c r="GCW389" s="142"/>
      <c r="GCX389" s="142"/>
      <c r="GCY389" s="142"/>
      <c r="GCZ389" s="142"/>
      <c r="GDA389" s="142"/>
      <c r="GDB389" s="142"/>
      <c r="GDC389" s="142"/>
      <c r="GDD389" s="142"/>
      <c r="GDE389" s="142"/>
      <c r="GDF389" s="142"/>
      <c r="GDG389" s="142"/>
      <c r="GDH389" s="142"/>
      <c r="GDI389" s="142"/>
      <c r="GDJ389" s="142"/>
      <c r="GDK389" s="142"/>
      <c r="GDL389" s="142"/>
      <c r="GDM389" s="142"/>
      <c r="GDN389" s="142"/>
      <c r="GDO389" s="142"/>
      <c r="GDP389" s="142"/>
      <c r="GDQ389" s="142"/>
      <c r="GDR389" s="142"/>
      <c r="GDS389" s="142"/>
      <c r="GDT389" s="142"/>
      <c r="GDU389" s="142"/>
      <c r="GDV389" s="142"/>
      <c r="GDW389" s="142"/>
      <c r="GDX389" s="142"/>
      <c r="GDY389" s="142"/>
      <c r="GDZ389" s="142"/>
      <c r="GEA389" s="142"/>
      <c r="GEB389" s="142"/>
      <c r="GEC389" s="142"/>
      <c r="GED389" s="142"/>
      <c r="GEE389" s="142"/>
      <c r="GEF389" s="142"/>
      <c r="GEG389" s="142"/>
      <c r="GEH389" s="142"/>
      <c r="GEI389" s="142"/>
      <c r="GEJ389" s="142"/>
      <c r="GEK389" s="142"/>
      <c r="GEL389" s="142"/>
      <c r="GEM389" s="142"/>
      <c r="GEN389" s="142"/>
      <c r="GEO389" s="142"/>
      <c r="GEP389" s="142"/>
      <c r="GEQ389" s="142"/>
      <c r="GER389" s="142"/>
      <c r="GES389" s="142"/>
      <c r="GET389" s="142"/>
      <c r="GEU389" s="142"/>
      <c r="GEV389" s="142"/>
      <c r="GEW389" s="142"/>
      <c r="GEX389" s="142"/>
      <c r="GEY389" s="142"/>
      <c r="GEZ389" s="142"/>
      <c r="GFA389" s="142"/>
      <c r="GFB389" s="142"/>
      <c r="GFC389" s="142"/>
      <c r="GFD389" s="142"/>
      <c r="GFE389" s="142"/>
      <c r="GFF389" s="142"/>
      <c r="GFG389" s="142"/>
      <c r="GFH389" s="142"/>
      <c r="GFI389" s="142"/>
      <c r="GFJ389" s="142"/>
      <c r="GFK389" s="142"/>
      <c r="GFL389" s="142"/>
      <c r="GFM389" s="142"/>
      <c r="GFN389" s="142"/>
      <c r="GFO389" s="142"/>
      <c r="GFP389" s="142"/>
      <c r="GFQ389" s="142"/>
      <c r="GFR389" s="142"/>
      <c r="GFS389" s="142"/>
      <c r="GFT389" s="142"/>
      <c r="GFU389" s="142"/>
      <c r="GFV389" s="142"/>
      <c r="GFW389" s="142"/>
      <c r="GFX389" s="142"/>
      <c r="GFY389" s="142"/>
      <c r="GFZ389" s="142"/>
      <c r="GGA389" s="142"/>
      <c r="GGB389" s="142"/>
      <c r="GGC389" s="142"/>
      <c r="GGD389" s="142"/>
      <c r="GGE389" s="142"/>
      <c r="GGF389" s="142"/>
      <c r="GGG389" s="142"/>
      <c r="GGH389" s="142"/>
      <c r="GGI389" s="142"/>
      <c r="GGJ389" s="142"/>
      <c r="GGK389" s="142"/>
      <c r="GGL389" s="142"/>
      <c r="GGM389" s="142"/>
      <c r="GGN389" s="142"/>
      <c r="GGO389" s="142"/>
      <c r="GGP389" s="142"/>
      <c r="GGQ389" s="142"/>
      <c r="GGR389" s="142"/>
      <c r="GGS389" s="142"/>
      <c r="GGT389" s="142"/>
      <c r="GGU389" s="142"/>
      <c r="GGV389" s="142"/>
      <c r="GGW389" s="142"/>
      <c r="GGX389" s="142"/>
      <c r="GGY389" s="142"/>
      <c r="GGZ389" s="142"/>
      <c r="GHA389" s="142"/>
      <c r="GHB389" s="142"/>
      <c r="GHC389" s="142"/>
      <c r="GHD389" s="142"/>
      <c r="GHE389" s="142"/>
      <c r="GHF389" s="142"/>
      <c r="GHG389" s="142"/>
      <c r="GHH389" s="142"/>
      <c r="GHI389" s="142"/>
      <c r="GHJ389" s="142"/>
      <c r="GHK389" s="142"/>
      <c r="GHL389" s="142"/>
      <c r="GHM389" s="142"/>
      <c r="GHN389" s="142"/>
      <c r="GHO389" s="142"/>
      <c r="GHP389" s="142"/>
      <c r="GHQ389" s="142"/>
      <c r="GHR389" s="142"/>
      <c r="GHS389" s="142"/>
      <c r="GHT389" s="142"/>
      <c r="GHU389" s="142"/>
      <c r="GHV389" s="142"/>
      <c r="GHW389" s="142"/>
      <c r="GHX389" s="142"/>
      <c r="GHY389" s="142"/>
      <c r="GHZ389" s="142"/>
      <c r="GIA389" s="142"/>
      <c r="GIB389" s="142"/>
      <c r="GIC389" s="142"/>
      <c r="GID389" s="142"/>
      <c r="GIE389" s="142"/>
      <c r="GIF389" s="142"/>
      <c r="GIG389" s="142"/>
      <c r="GIH389" s="142"/>
      <c r="GII389" s="142"/>
      <c r="GIJ389" s="142"/>
      <c r="GIK389" s="142"/>
      <c r="GIL389" s="142"/>
      <c r="GIM389" s="142"/>
      <c r="GIN389" s="142"/>
      <c r="GIO389" s="142"/>
      <c r="GIP389" s="142"/>
      <c r="GIQ389" s="142"/>
      <c r="GIR389" s="142"/>
      <c r="GIS389" s="142"/>
      <c r="GIT389" s="142"/>
      <c r="GIU389" s="142"/>
      <c r="GIV389" s="142"/>
      <c r="GIW389" s="142"/>
      <c r="GIX389" s="142"/>
      <c r="GIY389" s="142"/>
      <c r="GIZ389" s="142"/>
      <c r="GJA389" s="142"/>
      <c r="GJB389" s="142"/>
      <c r="GJC389" s="142"/>
      <c r="GJD389" s="142"/>
      <c r="GJE389" s="142"/>
      <c r="GJF389" s="142"/>
      <c r="GJG389" s="142"/>
      <c r="GJH389" s="142"/>
      <c r="GJI389" s="142"/>
      <c r="GJJ389" s="142"/>
      <c r="GJK389" s="142"/>
      <c r="GJL389" s="142"/>
      <c r="GJM389" s="142"/>
      <c r="GJN389" s="142"/>
      <c r="GJO389" s="142"/>
      <c r="GJP389" s="142"/>
      <c r="GJQ389" s="142"/>
      <c r="GJR389" s="142"/>
      <c r="GJS389" s="142"/>
      <c r="GJT389" s="142"/>
      <c r="GJU389" s="142"/>
      <c r="GJV389" s="142"/>
      <c r="GJW389" s="142"/>
      <c r="GJX389" s="142"/>
      <c r="GJY389" s="142"/>
      <c r="GJZ389" s="142"/>
      <c r="GKA389" s="142"/>
      <c r="GKB389" s="142"/>
      <c r="GKC389" s="142"/>
      <c r="GKD389" s="142"/>
      <c r="GKE389" s="142"/>
      <c r="GKF389" s="142"/>
      <c r="GKG389" s="142"/>
      <c r="GKH389" s="142"/>
      <c r="GKI389" s="142"/>
      <c r="GKJ389" s="142"/>
      <c r="GKK389" s="142"/>
      <c r="GKL389" s="142"/>
      <c r="GKM389" s="142"/>
      <c r="GKN389" s="142"/>
      <c r="GKO389" s="142"/>
      <c r="GKP389" s="142"/>
      <c r="GKQ389" s="142"/>
      <c r="GKR389" s="142"/>
      <c r="GKS389" s="142"/>
      <c r="GKT389" s="142"/>
      <c r="GKU389" s="142"/>
      <c r="GKV389" s="142"/>
      <c r="GKW389" s="142"/>
      <c r="GKX389" s="142"/>
      <c r="GKY389" s="142"/>
      <c r="GKZ389" s="142"/>
      <c r="GLA389" s="142"/>
      <c r="GLB389" s="142"/>
      <c r="GLC389" s="142"/>
      <c r="GLD389" s="142"/>
      <c r="GLE389" s="142"/>
      <c r="GLF389" s="142"/>
      <c r="GLG389" s="142"/>
      <c r="GLH389" s="142"/>
      <c r="GLI389" s="142"/>
      <c r="GLJ389" s="142"/>
      <c r="GLK389" s="142"/>
      <c r="GLL389" s="142"/>
      <c r="GLM389" s="142"/>
      <c r="GLN389" s="142"/>
      <c r="GLO389" s="142"/>
      <c r="GLP389" s="142"/>
      <c r="GLQ389" s="142"/>
      <c r="GLR389" s="142"/>
      <c r="GLS389" s="142"/>
      <c r="GLT389" s="142"/>
      <c r="GLU389" s="142"/>
      <c r="GLV389" s="142"/>
      <c r="GLW389" s="142"/>
      <c r="GLX389" s="142"/>
      <c r="GLY389" s="142"/>
      <c r="GLZ389" s="142"/>
      <c r="GMA389" s="142"/>
      <c r="GMB389" s="142"/>
      <c r="GMC389" s="142"/>
      <c r="GMD389" s="142"/>
      <c r="GME389" s="142"/>
      <c r="GMF389" s="142"/>
      <c r="GMG389" s="142"/>
      <c r="GMH389" s="142"/>
      <c r="GMI389" s="142"/>
      <c r="GMJ389" s="142"/>
      <c r="GMK389" s="142"/>
      <c r="GML389" s="142"/>
      <c r="GMM389" s="142"/>
      <c r="GMN389" s="142"/>
      <c r="GMO389" s="142"/>
      <c r="GMP389" s="142"/>
      <c r="GMQ389" s="142"/>
      <c r="GMR389" s="142"/>
      <c r="GMS389" s="142"/>
      <c r="GMT389" s="142"/>
      <c r="GMU389" s="142"/>
      <c r="GMV389" s="142"/>
      <c r="GMW389" s="142"/>
      <c r="GMX389" s="142"/>
      <c r="GMY389" s="142"/>
      <c r="GMZ389" s="142"/>
      <c r="GNA389" s="142"/>
      <c r="GNB389" s="142"/>
      <c r="GNC389" s="142"/>
      <c r="GND389" s="142"/>
      <c r="GNE389" s="142"/>
      <c r="GNF389" s="142"/>
      <c r="GNG389" s="142"/>
      <c r="GNH389" s="142"/>
      <c r="GNI389" s="142"/>
      <c r="GNJ389" s="142"/>
      <c r="GNK389" s="142"/>
      <c r="GNL389" s="142"/>
      <c r="GNM389" s="142"/>
      <c r="GNN389" s="142"/>
      <c r="GNO389" s="142"/>
      <c r="GNP389" s="142"/>
      <c r="GNQ389" s="142"/>
      <c r="GNR389" s="142"/>
      <c r="GNS389" s="142"/>
      <c r="GNT389" s="142"/>
      <c r="GNU389" s="142"/>
      <c r="GNV389" s="142"/>
      <c r="GNW389" s="142"/>
      <c r="GNX389" s="142"/>
      <c r="GNY389" s="142"/>
      <c r="GNZ389" s="142"/>
      <c r="GOA389" s="142"/>
      <c r="GOB389" s="142"/>
      <c r="GOC389" s="142"/>
      <c r="GOD389" s="142"/>
      <c r="GOE389" s="142"/>
      <c r="GOF389" s="142"/>
      <c r="GOG389" s="142"/>
      <c r="GOH389" s="142"/>
      <c r="GOI389" s="142"/>
      <c r="GOJ389" s="142"/>
      <c r="GOK389" s="142"/>
      <c r="GOL389" s="142"/>
      <c r="GOM389" s="142"/>
      <c r="GON389" s="142"/>
      <c r="GOO389" s="142"/>
      <c r="GOP389" s="142"/>
      <c r="GOQ389" s="142"/>
      <c r="GOR389" s="142"/>
      <c r="GOS389" s="142"/>
      <c r="GOT389" s="142"/>
      <c r="GOU389" s="142"/>
      <c r="GOV389" s="142"/>
      <c r="GOW389" s="142"/>
      <c r="GOX389" s="142"/>
      <c r="GOY389" s="142"/>
      <c r="GOZ389" s="142"/>
      <c r="GPA389" s="142"/>
      <c r="GPB389" s="142"/>
      <c r="GPC389" s="142"/>
      <c r="GPD389" s="142"/>
      <c r="GPE389" s="142"/>
      <c r="GPF389" s="142"/>
      <c r="GPG389" s="142"/>
      <c r="GPH389" s="142"/>
      <c r="GPI389" s="142"/>
      <c r="GPJ389" s="142"/>
      <c r="GPK389" s="142"/>
      <c r="GPL389" s="142"/>
      <c r="GPM389" s="142"/>
      <c r="GPN389" s="142"/>
      <c r="GPO389" s="142"/>
      <c r="GPP389" s="142"/>
      <c r="GPQ389" s="142"/>
      <c r="GPR389" s="142"/>
      <c r="GPS389" s="142"/>
      <c r="GPT389" s="142"/>
      <c r="GPU389" s="142"/>
      <c r="GPV389" s="142"/>
      <c r="GPW389" s="142"/>
      <c r="GPX389" s="142"/>
      <c r="GPY389" s="142"/>
      <c r="GPZ389" s="142"/>
      <c r="GQA389" s="142"/>
      <c r="GQB389" s="142"/>
      <c r="GQC389" s="142"/>
      <c r="GQD389" s="142"/>
      <c r="GQE389" s="142"/>
      <c r="GQF389" s="142"/>
      <c r="GQG389" s="142"/>
      <c r="GQH389" s="142"/>
      <c r="GQI389" s="142"/>
      <c r="GQJ389" s="142"/>
      <c r="GQK389" s="142"/>
      <c r="GQL389" s="142"/>
      <c r="GQM389" s="142"/>
      <c r="GQN389" s="142"/>
      <c r="GQO389" s="142"/>
      <c r="GQP389" s="142"/>
      <c r="GQQ389" s="142"/>
      <c r="GQR389" s="142"/>
      <c r="GQS389" s="142"/>
      <c r="GQT389" s="142"/>
      <c r="GQU389" s="142"/>
      <c r="GQV389" s="142"/>
      <c r="GQW389" s="142"/>
      <c r="GQX389" s="142"/>
      <c r="GQY389" s="142"/>
      <c r="GQZ389" s="142"/>
      <c r="GRA389" s="142"/>
      <c r="GRB389" s="142"/>
      <c r="GRC389" s="142"/>
      <c r="GRD389" s="142"/>
      <c r="GRE389" s="142"/>
      <c r="GRF389" s="142"/>
      <c r="GRG389" s="142"/>
      <c r="GRH389" s="142"/>
      <c r="GRI389" s="142"/>
      <c r="GRJ389" s="142"/>
      <c r="GRK389" s="142"/>
      <c r="GRL389" s="142"/>
      <c r="GRM389" s="142"/>
      <c r="GRN389" s="142"/>
      <c r="GRO389" s="142"/>
      <c r="GRP389" s="142"/>
      <c r="GRQ389" s="142"/>
      <c r="GRR389" s="142"/>
      <c r="GRS389" s="142"/>
      <c r="GRT389" s="142"/>
      <c r="GRU389" s="142"/>
      <c r="GRV389" s="142"/>
      <c r="GRW389" s="142"/>
      <c r="GRX389" s="142"/>
      <c r="GRY389" s="142"/>
      <c r="GRZ389" s="142"/>
      <c r="GSA389" s="142"/>
      <c r="GSB389" s="142"/>
      <c r="GSC389" s="142"/>
      <c r="GSD389" s="142"/>
      <c r="GSE389" s="142"/>
      <c r="GSF389" s="142"/>
      <c r="GSG389" s="142"/>
      <c r="GSH389" s="142"/>
      <c r="GSI389" s="142"/>
      <c r="GSJ389" s="142"/>
      <c r="GSK389" s="142"/>
      <c r="GSL389" s="142"/>
      <c r="GSM389" s="142"/>
      <c r="GSN389" s="142"/>
      <c r="GSO389" s="142"/>
      <c r="GSP389" s="142"/>
      <c r="GSQ389" s="142"/>
      <c r="GSR389" s="142"/>
      <c r="GSS389" s="142"/>
      <c r="GST389" s="142"/>
      <c r="GSU389" s="142"/>
      <c r="GSV389" s="142"/>
      <c r="GSW389" s="142"/>
      <c r="GSX389" s="142"/>
      <c r="GSY389" s="142"/>
      <c r="GSZ389" s="142"/>
      <c r="GTA389" s="142"/>
      <c r="GTB389" s="142"/>
      <c r="GTC389" s="142"/>
      <c r="GTD389" s="142"/>
      <c r="GTE389" s="142"/>
      <c r="GTF389" s="142"/>
      <c r="GTG389" s="142"/>
      <c r="GTH389" s="142"/>
      <c r="GTI389" s="142"/>
      <c r="GTJ389" s="142"/>
      <c r="GTK389" s="142"/>
      <c r="GTL389" s="142"/>
      <c r="GTM389" s="142"/>
      <c r="GTN389" s="142"/>
      <c r="GTO389" s="142"/>
      <c r="GTP389" s="142"/>
      <c r="GTQ389" s="142"/>
      <c r="GTR389" s="142"/>
      <c r="GTS389" s="142"/>
      <c r="GTT389" s="142"/>
      <c r="GTU389" s="142"/>
      <c r="GTV389" s="142"/>
      <c r="GTW389" s="142"/>
      <c r="GTX389" s="142"/>
      <c r="GTY389" s="142"/>
      <c r="GTZ389" s="142"/>
      <c r="GUA389" s="142"/>
      <c r="GUB389" s="142"/>
      <c r="GUC389" s="142"/>
      <c r="GUD389" s="142"/>
      <c r="GUE389" s="142"/>
      <c r="GUF389" s="142"/>
      <c r="GUG389" s="142"/>
      <c r="GUH389" s="142"/>
      <c r="GUI389" s="142"/>
      <c r="GUJ389" s="142"/>
      <c r="GUK389" s="142"/>
      <c r="GUL389" s="142"/>
      <c r="GUM389" s="142"/>
      <c r="GUN389" s="142"/>
      <c r="GUO389" s="142"/>
      <c r="GUP389" s="142"/>
      <c r="GUQ389" s="142"/>
      <c r="GUR389" s="142"/>
      <c r="GUS389" s="142"/>
      <c r="GUT389" s="142"/>
      <c r="GUU389" s="142"/>
      <c r="GUV389" s="142"/>
      <c r="GUW389" s="142"/>
      <c r="GUX389" s="142"/>
      <c r="GUY389" s="142"/>
      <c r="GUZ389" s="142"/>
      <c r="GVA389" s="142"/>
      <c r="GVB389" s="142"/>
      <c r="GVC389" s="142"/>
      <c r="GVD389" s="142"/>
      <c r="GVE389" s="142"/>
      <c r="GVF389" s="142"/>
      <c r="GVG389" s="142"/>
      <c r="GVH389" s="142"/>
      <c r="GVI389" s="142"/>
      <c r="GVJ389" s="142"/>
      <c r="GVK389" s="142"/>
      <c r="GVL389" s="142"/>
      <c r="GVM389" s="142"/>
      <c r="GVN389" s="142"/>
      <c r="GVO389" s="142"/>
      <c r="GVP389" s="142"/>
      <c r="GVQ389" s="142"/>
      <c r="GVR389" s="142"/>
      <c r="GVS389" s="142"/>
      <c r="GVT389" s="142"/>
      <c r="GVU389" s="142"/>
      <c r="GVV389" s="142"/>
      <c r="GVW389" s="142"/>
      <c r="GVX389" s="142"/>
      <c r="GVY389" s="142"/>
      <c r="GVZ389" s="142"/>
      <c r="GWA389" s="142"/>
      <c r="GWB389" s="142"/>
      <c r="GWC389" s="142"/>
      <c r="GWD389" s="142"/>
      <c r="GWE389" s="142"/>
      <c r="GWF389" s="142"/>
      <c r="GWG389" s="142"/>
      <c r="GWH389" s="142"/>
      <c r="GWI389" s="142"/>
      <c r="GWJ389" s="142"/>
      <c r="GWK389" s="142"/>
      <c r="GWL389" s="142"/>
      <c r="GWM389" s="142"/>
      <c r="GWN389" s="142"/>
      <c r="GWO389" s="142"/>
      <c r="GWP389" s="142"/>
      <c r="GWQ389" s="142"/>
      <c r="GWR389" s="142"/>
      <c r="GWS389" s="142"/>
      <c r="GWT389" s="142"/>
      <c r="GWU389" s="142"/>
      <c r="GWV389" s="142"/>
      <c r="GWW389" s="142"/>
      <c r="GWX389" s="142"/>
      <c r="GWY389" s="142"/>
      <c r="GWZ389" s="142"/>
      <c r="GXA389" s="142"/>
      <c r="GXB389" s="142"/>
      <c r="GXC389" s="142"/>
      <c r="GXD389" s="142"/>
      <c r="GXE389" s="142"/>
      <c r="GXF389" s="142"/>
      <c r="GXG389" s="142"/>
      <c r="GXH389" s="142"/>
      <c r="GXI389" s="142"/>
      <c r="GXJ389" s="142"/>
      <c r="GXK389" s="142"/>
      <c r="GXL389" s="142"/>
      <c r="GXM389" s="142"/>
      <c r="GXN389" s="142"/>
      <c r="GXO389" s="142"/>
      <c r="GXP389" s="142"/>
      <c r="GXQ389" s="142"/>
      <c r="GXR389" s="142"/>
      <c r="GXS389" s="142"/>
      <c r="GXT389" s="142"/>
      <c r="GXU389" s="142"/>
      <c r="GXV389" s="142"/>
      <c r="GXW389" s="142"/>
      <c r="GXX389" s="142"/>
      <c r="GXY389" s="142"/>
      <c r="GXZ389" s="142"/>
      <c r="GYA389" s="142"/>
      <c r="GYB389" s="142"/>
      <c r="GYC389" s="142"/>
      <c r="GYD389" s="142"/>
      <c r="GYE389" s="142"/>
      <c r="GYF389" s="142"/>
      <c r="GYG389" s="142"/>
      <c r="GYH389" s="142"/>
      <c r="GYI389" s="142"/>
      <c r="GYJ389" s="142"/>
      <c r="GYK389" s="142"/>
      <c r="GYL389" s="142"/>
      <c r="GYM389" s="142"/>
      <c r="GYN389" s="142"/>
      <c r="GYO389" s="142"/>
      <c r="GYP389" s="142"/>
      <c r="GYQ389" s="142"/>
      <c r="GYR389" s="142"/>
      <c r="GYS389" s="142"/>
      <c r="GYT389" s="142"/>
      <c r="GYU389" s="142"/>
      <c r="GYV389" s="142"/>
      <c r="GYW389" s="142"/>
      <c r="GYX389" s="142"/>
      <c r="GYY389" s="142"/>
      <c r="GYZ389" s="142"/>
      <c r="GZA389" s="142"/>
      <c r="GZB389" s="142"/>
      <c r="GZC389" s="142"/>
      <c r="GZD389" s="142"/>
      <c r="GZE389" s="142"/>
      <c r="GZF389" s="142"/>
      <c r="GZG389" s="142"/>
      <c r="GZH389" s="142"/>
      <c r="GZI389" s="142"/>
      <c r="GZJ389" s="142"/>
      <c r="GZK389" s="142"/>
      <c r="GZL389" s="142"/>
      <c r="GZM389" s="142"/>
      <c r="GZN389" s="142"/>
      <c r="GZO389" s="142"/>
      <c r="GZP389" s="142"/>
      <c r="GZQ389" s="142"/>
      <c r="GZR389" s="142"/>
      <c r="GZS389" s="142"/>
      <c r="GZT389" s="142"/>
      <c r="GZU389" s="142"/>
      <c r="GZV389" s="142"/>
      <c r="GZW389" s="142"/>
      <c r="GZX389" s="142"/>
      <c r="GZY389" s="142"/>
      <c r="GZZ389" s="142"/>
      <c r="HAA389" s="142"/>
      <c r="HAB389" s="142"/>
      <c r="HAC389" s="142"/>
      <c r="HAD389" s="142"/>
      <c r="HAE389" s="142"/>
      <c r="HAF389" s="142"/>
      <c r="HAG389" s="142"/>
      <c r="HAH389" s="142"/>
      <c r="HAI389" s="142"/>
      <c r="HAJ389" s="142"/>
      <c r="HAK389" s="142"/>
      <c r="HAL389" s="142"/>
      <c r="HAM389" s="142"/>
      <c r="HAN389" s="142"/>
      <c r="HAO389" s="142"/>
      <c r="HAP389" s="142"/>
      <c r="HAQ389" s="142"/>
      <c r="HAR389" s="142"/>
      <c r="HAS389" s="142"/>
      <c r="HAT389" s="142"/>
      <c r="HAU389" s="142"/>
      <c r="HAV389" s="142"/>
      <c r="HAW389" s="142"/>
      <c r="HAX389" s="142"/>
      <c r="HAY389" s="142"/>
      <c r="HAZ389" s="142"/>
      <c r="HBA389" s="142"/>
      <c r="HBB389" s="142"/>
      <c r="HBC389" s="142"/>
      <c r="HBD389" s="142"/>
      <c r="HBE389" s="142"/>
      <c r="HBF389" s="142"/>
      <c r="HBG389" s="142"/>
      <c r="HBH389" s="142"/>
      <c r="HBI389" s="142"/>
      <c r="HBJ389" s="142"/>
      <c r="HBK389" s="142"/>
      <c r="HBL389" s="142"/>
      <c r="HBM389" s="142"/>
      <c r="HBN389" s="142"/>
      <c r="HBO389" s="142"/>
      <c r="HBP389" s="142"/>
      <c r="HBQ389" s="142"/>
      <c r="HBR389" s="142"/>
      <c r="HBS389" s="142"/>
      <c r="HBT389" s="142"/>
      <c r="HBU389" s="142"/>
      <c r="HBV389" s="142"/>
      <c r="HBW389" s="142"/>
      <c r="HBX389" s="142"/>
      <c r="HBY389" s="142"/>
      <c r="HBZ389" s="142"/>
      <c r="HCA389" s="142"/>
      <c r="HCB389" s="142"/>
      <c r="HCC389" s="142"/>
      <c r="HCD389" s="142"/>
      <c r="HCE389" s="142"/>
      <c r="HCF389" s="142"/>
      <c r="HCG389" s="142"/>
      <c r="HCH389" s="142"/>
      <c r="HCI389" s="142"/>
      <c r="HCJ389" s="142"/>
      <c r="HCK389" s="142"/>
      <c r="HCL389" s="142"/>
      <c r="HCM389" s="142"/>
      <c r="HCN389" s="142"/>
      <c r="HCO389" s="142"/>
      <c r="HCP389" s="142"/>
      <c r="HCQ389" s="142"/>
      <c r="HCR389" s="142"/>
      <c r="HCS389" s="142"/>
      <c r="HCT389" s="142"/>
      <c r="HCU389" s="142"/>
      <c r="HCV389" s="142"/>
      <c r="HCW389" s="142"/>
      <c r="HCX389" s="142"/>
      <c r="HCY389" s="142"/>
      <c r="HCZ389" s="142"/>
      <c r="HDA389" s="142"/>
      <c r="HDB389" s="142"/>
      <c r="HDC389" s="142"/>
      <c r="HDD389" s="142"/>
      <c r="HDE389" s="142"/>
      <c r="HDF389" s="142"/>
      <c r="HDG389" s="142"/>
      <c r="HDH389" s="142"/>
      <c r="HDI389" s="142"/>
      <c r="HDJ389" s="142"/>
      <c r="HDK389" s="142"/>
      <c r="HDL389" s="142"/>
      <c r="HDM389" s="142"/>
      <c r="HDN389" s="142"/>
      <c r="HDO389" s="142"/>
      <c r="HDP389" s="142"/>
      <c r="HDQ389" s="142"/>
      <c r="HDR389" s="142"/>
      <c r="HDS389" s="142"/>
      <c r="HDT389" s="142"/>
      <c r="HDU389" s="142"/>
      <c r="HDV389" s="142"/>
      <c r="HDW389" s="142"/>
      <c r="HDX389" s="142"/>
      <c r="HDY389" s="142"/>
      <c r="HDZ389" s="142"/>
      <c r="HEA389" s="142"/>
      <c r="HEB389" s="142"/>
      <c r="HEC389" s="142"/>
      <c r="HED389" s="142"/>
      <c r="HEE389" s="142"/>
      <c r="HEF389" s="142"/>
      <c r="HEG389" s="142"/>
      <c r="HEH389" s="142"/>
      <c r="HEI389" s="142"/>
      <c r="HEJ389" s="142"/>
      <c r="HEK389" s="142"/>
      <c r="HEL389" s="142"/>
      <c r="HEM389" s="142"/>
      <c r="HEN389" s="142"/>
      <c r="HEO389" s="142"/>
      <c r="HEP389" s="142"/>
      <c r="HEQ389" s="142"/>
      <c r="HER389" s="142"/>
      <c r="HES389" s="142"/>
      <c r="HET389" s="142"/>
      <c r="HEU389" s="142"/>
      <c r="HEV389" s="142"/>
      <c r="HEW389" s="142"/>
      <c r="HEX389" s="142"/>
      <c r="HEY389" s="142"/>
      <c r="HEZ389" s="142"/>
      <c r="HFA389" s="142"/>
      <c r="HFB389" s="142"/>
      <c r="HFC389" s="142"/>
      <c r="HFD389" s="142"/>
      <c r="HFE389" s="142"/>
      <c r="HFF389" s="142"/>
      <c r="HFG389" s="142"/>
      <c r="HFH389" s="142"/>
      <c r="HFI389" s="142"/>
      <c r="HFJ389" s="142"/>
      <c r="HFK389" s="142"/>
      <c r="HFL389" s="142"/>
      <c r="HFM389" s="142"/>
      <c r="HFN389" s="142"/>
      <c r="HFO389" s="142"/>
      <c r="HFP389" s="142"/>
      <c r="HFQ389" s="142"/>
      <c r="HFR389" s="142"/>
      <c r="HFS389" s="142"/>
      <c r="HFT389" s="142"/>
      <c r="HFU389" s="142"/>
      <c r="HFV389" s="142"/>
      <c r="HFW389" s="142"/>
      <c r="HFX389" s="142"/>
      <c r="HFY389" s="142"/>
      <c r="HFZ389" s="142"/>
      <c r="HGA389" s="142"/>
      <c r="HGB389" s="142"/>
      <c r="HGC389" s="142"/>
      <c r="HGD389" s="142"/>
      <c r="HGE389" s="142"/>
      <c r="HGF389" s="142"/>
      <c r="HGG389" s="142"/>
      <c r="HGH389" s="142"/>
      <c r="HGI389" s="142"/>
      <c r="HGJ389" s="142"/>
      <c r="HGK389" s="142"/>
      <c r="HGL389" s="142"/>
      <c r="HGM389" s="142"/>
      <c r="HGN389" s="142"/>
      <c r="HGO389" s="142"/>
      <c r="HGP389" s="142"/>
      <c r="HGQ389" s="142"/>
      <c r="HGR389" s="142"/>
      <c r="HGS389" s="142"/>
      <c r="HGT389" s="142"/>
      <c r="HGU389" s="142"/>
      <c r="HGV389" s="142"/>
      <c r="HGW389" s="142"/>
      <c r="HGX389" s="142"/>
      <c r="HGY389" s="142"/>
      <c r="HGZ389" s="142"/>
      <c r="HHA389" s="142"/>
      <c r="HHB389" s="142"/>
      <c r="HHC389" s="142"/>
      <c r="HHD389" s="142"/>
      <c r="HHE389" s="142"/>
      <c r="HHF389" s="142"/>
      <c r="HHG389" s="142"/>
      <c r="HHH389" s="142"/>
      <c r="HHI389" s="142"/>
      <c r="HHJ389" s="142"/>
      <c r="HHK389" s="142"/>
      <c r="HHL389" s="142"/>
      <c r="HHM389" s="142"/>
      <c r="HHN389" s="142"/>
      <c r="HHO389" s="142"/>
      <c r="HHP389" s="142"/>
      <c r="HHQ389" s="142"/>
      <c r="HHR389" s="142"/>
      <c r="HHS389" s="142"/>
      <c r="HHT389" s="142"/>
      <c r="HHU389" s="142"/>
      <c r="HHV389" s="142"/>
      <c r="HHW389" s="142"/>
      <c r="HHX389" s="142"/>
      <c r="HHY389" s="142"/>
      <c r="HHZ389" s="142"/>
      <c r="HIA389" s="142"/>
      <c r="HIB389" s="142"/>
      <c r="HIC389" s="142"/>
      <c r="HID389" s="142"/>
      <c r="HIE389" s="142"/>
      <c r="HIF389" s="142"/>
      <c r="HIG389" s="142"/>
      <c r="HIH389" s="142"/>
      <c r="HII389" s="142"/>
      <c r="HIJ389" s="142"/>
      <c r="HIK389" s="142"/>
      <c r="HIL389" s="142"/>
      <c r="HIM389" s="142"/>
      <c r="HIN389" s="142"/>
      <c r="HIO389" s="142"/>
      <c r="HIP389" s="142"/>
      <c r="HIQ389" s="142"/>
      <c r="HIR389" s="142"/>
      <c r="HIS389" s="142"/>
      <c r="HIT389" s="142"/>
      <c r="HIU389" s="142"/>
      <c r="HIV389" s="142"/>
      <c r="HIW389" s="142"/>
      <c r="HIX389" s="142"/>
      <c r="HIY389" s="142"/>
      <c r="HIZ389" s="142"/>
      <c r="HJA389" s="142"/>
      <c r="HJB389" s="142"/>
      <c r="HJC389" s="142"/>
      <c r="HJD389" s="142"/>
      <c r="HJE389" s="142"/>
      <c r="HJF389" s="142"/>
      <c r="HJG389" s="142"/>
      <c r="HJH389" s="142"/>
      <c r="HJI389" s="142"/>
      <c r="HJJ389" s="142"/>
      <c r="HJK389" s="142"/>
      <c r="HJL389" s="142"/>
      <c r="HJM389" s="142"/>
      <c r="HJN389" s="142"/>
      <c r="HJO389" s="142"/>
      <c r="HJP389" s="142"/>
      <c r="HJQ389" s="142"/>
      <c r="HJR389" s="142"/>
      <c r="HJS389" s="142"/>
      <c r="HJT389" s="142"/>
      <c r="HJU389" s="142"/>
      <c r="HJV389" s="142"/>
      <c r="HJW389" s="142"/>
      <c r="HJX389" s="142"/>
      <c r="HJY389" s="142"/>
      <c r="HJZ389" s="142"/>
      <c r="HKA389" s="142"/>
      <c r="HKB389" s="142"/>
      <c r="HKC389" s="142"/>
      <c r="HKD389" s="142"/>
      <c r="HKE389" s="142"/>
      <c r="HKF389" s="142"/>
      <c r="HKG389" s="142"/>
      <c r="HKH389" s="142"/>
      <c r="HKI389" s="142"/>
      <c r="HKJ389" s="142"/>
      <c r="HKK389" s="142"/>
      <c r="HKL389" s="142"/>
      <c r="HKM389" s="142"/>
      <c r="HKN389" s="142"/>
      <c r="HKO389" s="142"/>
      <c r="HKP389" s="142"/>
      <c r="HKQ389" s="142"/>
      <c r="HKR389" s="142"/>
      <c r="HKS389" s="142"/>
      <c r="HKT389" s="142"/>
      <c r="HKU389" s="142"/>
      <c r="HKV389" s="142"/>
      <c r="HKW389" s="142"/>
      <c r="HKX389" s="142"/>
      <c r="HKY389" s="142"/>
      <c r="HKZ389" s="142"/>
      <c r="HLA389" s="142"/>
      <c r="HLB389" s="142"/>
      <c r="HLC389" s="142"/>
      <c r="HLD389" s="142"/>
      <c r="HLE389" s="142"/>
      <c r="HLF389" s="142"/>
      <c r="HLG389" s="142"/>
      <c r="HLH389" s="142"/>
      <c r="HLI389" s="142"/>
      <c r="HLJ389" s="142"/>
      <c r="HLK389" s="142"/>
      <c r="HLL389" s="142"/>
      <c r="HLM389" s="142"/>
      <c r="HLN389" s="142"/>
      <c r="HLO389" s="142"/>
      <c r="HLP389" s="142"/>
      <c r="HLQ389" s="142"/>
      <c r="HLR389" s="142"/>
      <c r="HLS389" s="142"/>
      <c r="HLT389" s="142"/>
      <c r="HLU389" s="142"/>
      <c r="HLV389" s="142"/>
      <c r="HLW389" s="142"/>
      <c r="HLX389" s="142"/>
      <c r="HLY389" s="142"/>
      <c r="HLZ389" s="142"/>
      <c r="HMA389" s="142"/>
      <c r="HMB389" s="142"/>
      <c r="HMC389" s="142"/>
      <c r="HMD389" s="142"/>
      <c r="HME389" s="142"/>
      <c r="HMF389" s="142"/>
      <c r="HMG389" s="142"/>
      <c r="HMH389" s="142"/>
      <c r="HMI389" s="142"/>
      <c r="HMJ389" s="142"/>
      <c r="HMK389" s="142"/>
      <c r="HML389" s="142"/>
      <c r="HMM389" s="142"/>
      <c r="HMN389" s="142"/>
      <c r="HMO389" s="142"/>
      <c r="HMP389" s="142"/>
      <c r="HMQ389" s="142"/>
      <c r="HMR389" s="142"/>
      <c r="HMS389" s="142"/>
      <c r="HMT389" s="142"/>
      <c r="HMU389" s="142"/>
      <c r="HMV389" s="142"/>
      <c r="HMW389" s="142"/>
      <c r="HMX389" s="142"/>
      <c r="HMY389" s="142"/>
      <c r="HMZ389" s="142"/>
      <c r="HNA389" s="142"/>
      <c r="HNB389" s="142"/>
      <c r="HNC389" s="142"/>
      <c r="HND389" s="142"/>
      <c r="HNE389" s="142"/>
      <c r="HNF389" s="142"/>
      <c r="HNG389" s="142"/>
      <c r="HNH389" s="142"/>
      <c r="HNI389" s="142"/>
      <c r="HNJ389" s="142"/>
      <c r="HNK389" s="142"/>
      <c r="HNL389" s="142"/>
      <c r="HNM389" s="142"/>
      <c r="HNN389" s="142"/>
      <c r="HNO389" s="142"/>
      <c r="HNP389" s="142"/>
      <c r="HNQ389" s="142"/>
      <c r="HNR389" s="142"/>
      <c r="HNS389" s="142"/>
      <c r="HNT389" s="142"/>
      <c r="HNU389" s="142"/>
      <c r="HNV389" s="142"/>
      <c r="HNW389" s="142"/>
      <c r="HNX389" s="142"/>
      <c r="HNY389" s="142"/>
      <c r="HNZ389" s="142"/>
      <c r="HOA389" s="142"/>
      <c r="HOB389" s="142"/>
      <c r="HOC389" s="142"/>
      <c r="HOD389" s="142"/>
      <c r="HOE389" s="142"/>
      <c r="HOF389" s="142"/>
      <c r="HOG389" s="142"/>
      <c r="HOH389" s="142"/>
      <c r="HOI389" s="142"/>
      <c r="HOJ389" s="142"/>
      <c r="HOK389" s="142"/>
      <c r="HOL389" s="142"/>
      <c r="HOM389" s="142"/>
      <c r="HON389" s="142"/>
      <c r="HOO389" s="142"/>
      <c r="HOP389" s="142"/>
      <c r="HOQ389" s="142"/>
      <c r="HOR389" s="142"/>
      <c r="HOS389" s="142"/>
      <c r="HOT389" s="142"/>
      <c r="HOU389" s="142"/>
      <c r="HOV389" s="142"/>
      <c r="HOW389" s="142"/>
      <c r="HOX389" s="142"/>
      <c r="HOY389" s="142"/>
      <c r="HOZ389" s="142"/>
      <c r="HPA389" s="142"/>
      <c r="HPB389" s="142"/>
      <c r="HPC389" s="142"/>
      <c r="HPD389" s="142"/>
      <c r="HPE389" s="142"/>
      <c r="HPF389" s="142"/>
      <c r="HPG389" s="142"/>
      <c r="HPH389" s="142"/>
      <c r="HPI389" s="142"/>
      <c r="HPJ389" s="142"/>
      <c r="HPK389" s="142"/>
      <c r="HPL389" s="142"/>
      <c r="HPM389" s="142"/>
      <c r="HPN389" s="142"/>
      <c r="HPO389" s="142"/>
      <c r="HPP389" s="142"/>
      <c r="HPQ389" s="142"/>
      <c r="HPR389" s="142"/>
      <c r="HPS389" s="142"/>
      <c r="HPT389" s="142"/>
      <c r="HPU389" s="142"/>
      <c r="HPV389" s="142"/>
      <c r="HPW389" s="142"/>
      <c r="HPX389" s="142"/>
      <c r="HPY389" s="142"/>
      <c r="HPZ389" s="142"/>
      <c r="HQA389" s="142"/>
      <c r="HQB389" s="142"/>
      <c r="HQC389" s="142"/>
      <c r="HQD389" s="142"/>
      <c r="HQE389" s="142"/>
      <c r="HQF389" s="142"/>
      <c r="HQG389" s="142"/>
      <c r="HQH389" s="142"/>
      <c r="HQI389" s="142"/>
      <c r="HQJ389" s="142"/>
      <c r="HQK389" s="142"/>
      <c r="HQL389" s="142"/>
      <c r="HQM389" s="142"/>
      <c r="HQN389" s="142"/>
      <c r="HQO389" s="142"/>
      <c r="HQP389" s="142"/>
      <c r="HQQ389" s="142"/>
      <c r="HQR389" s="142"/>
      <c r="HQS389" s="142"/>
      <c r="HQT389" s="142"/>
      <c r="HQU389" s="142"/>
      <c r="HQV389" s="142"/>
      <c r="HQW389" s="142"/>
      <c r="HQX389" s="142"/>
      <c r="HQY389" s="142"/>
      <c r="HQZ389" s="142"/>
      <c r="HRA389" s="142"/>
      <c r="HRB389" s="142"/>
      <c r="HRC389" s="142"/>
      <c r="HRD389" s="142"/>
      <c r="HRE389" s="142"/>
      <c r="HRF389" s="142"/>
      <c r="HRG389" s="142"/>
      <c r="HRH389" s="142"/>
      <c r="HRI389" s="142"/>
      <c r="HRJ389" s="142"/>
      <c r="HRK389" s="142"/>
      <c r="HRL389" s="142"/>
      <c r="HRM389" s="142"/>
      <c r="HRN389" s="142"/>
      <c r="HRO389" s="142"/>
      <c r="HRP389" s="142"/>
      <c r="HRQ389" s="142"/>
      <c r="HRR389" s="142"/>
      <c r="HRS389" s="142"/>
      <c r="HRT389" s="142"/>
      <c r="HRU389" s="142"/>
      <c r="HRV389" s="142"/>
      <c r="HRW389" s="142"/>
      <c r="HRX389" s="142"/>
      <c r="HRY389" s="142"/>
      <c r="HRZ389" s="142"/>
      <c r="HSA389" s="142"/>
      <c r="HSB389" s="142"/>
      <c r="HSC389" s="142"/>
      <c r="HSD389" s="142"/>
      <c r="HSE389" s="142"/>
      <c r="HSF389" s="142"/>
      <c r="HSG389" s="142"/>
      <c r="HSH389" s="142"/>
      <c r="HSI389" s="142"/>
      <c r="HSJ389" s="142"/>
      <c r="HSK389" s="142"/>
      <c r="HSL389" s="142"/>
      <c r="HSM389" s="142"/>
      <c r="HSN389" s="142"/>
      <c r="HSO389" s="142"/>
      <c r="HSP389" s="142"/>
      <c r="HSQ389" s="142"/>
      <c r="HSR389" s="142"/>
      <c r="HSS389" s="142"/>
      <c r="HST389" s="142"/>
      <c r="HSU389" s="142"/>
      <c r="HSV389" s="142"/>
      <c r="HSW389" s="142"/>
      <c r="HSX389" s="142"/>
      <c r="HSY389" s="142"/>
      <c r="HSZ389" s="142"/>
      <c r="HTA389" s="142"/>
      <c r="HTB389" s="142"/>
      <c r="HTC389" s="142"/>
      <c r="HTD389" s="142"/>
      <c r="HTE389" s="142"/>
      <c r="HTF389" s="142"/>
      <c r="HTG389" s="142"/>
      <c r="HTH389" s="142"/>
      <c r="HTI389" s="142"/>
      <c r="HTJ389" s="142"/>
      <c r="HTK389" s="142"/>
      <c r="HTL389" s="142"/>
      <c r="HTM389" s="142"/>
      <c r="HTN389" s="142"/>
      <c r="HTO389" s="142"/>
      <c r="HTP389" s="142"/>
      <c r="HTQ389" s="142"/>
      <c r="HTR389" s="142"/>
      <c r="HTS389" s="142"/>
      <c r="HTT389" s="142"/>
      <c r="HTU389" s="142"/>
      <c r="HTV389" s="142"/>
      <c r="HTW389" s="142"/>
      <c r="HTX389" s="142"/>
      <c r="HTY389" s="142"/>
      <c r="HTZ389" s="142"/>
      <c r="HUA389" s="142"/>
      <c r="HUB389" s="142"/>
      <c r="HUC389" s="142"/>
      <c r="HUD389" s="142"/>
      <c r="HUE389" s="142"/>
      <c r="HUF389" s="142"/>
      <c r="HUG389" s="142"/>
      <c r="HUH389" s="142"/>
      <c r="HUI389" s="142"/>
      <c r="HUJ389" s="142"/>
      <c r="HUK389" s="142"/>
      <c r="HUL389" s="142"/>
      <c r="HUM389" s="142"/>
      <c r="HUN389" s="142"/>
      <c r="HUO389" s="142"/>
      <c r="HUP389" s="142"/>
      <c r="HUQ389" s="142"/>
      <c r="HUR389" s="142"/>
      <c r="HUS389" s="142"/>
      <c r="HUT389" s="142"/>
      <c r="HUU389" s="142"/>
      <c r="HUV389" s="142"/>
      <c r="HUW389" s="142"/>
      <c r="HUX389" s="142"/>
      <c r="HUY389" s="142"/>
      <c r="HUZ389" s="142"/>
      <c r="HVA389" s="142"/>
      <c r="HVB389" s="142"/>
      <c r="HVC389" s="142"/>
      <c r="HVD389" s="142"/>
      <c r="HVE389" s="142"/>
      <c r="HVF389" s="142"/>
      <c r="HVG389" s="142"/>
      <c r="HVH389" s="142"/>
      <c r="HVI389" s="142"/>
      <c r="HVJ389" s="142"/>
      <c r="HVK389" s="142"/>
      <c r="HVL389" s="142"/>
      <c r="HVM389" s="142"/>
      <c r="HVN389" s="142"/>
      <c r="HVO389" s="142"/>
      <c r="HVP389" s="142"/>
      <c r="HVQ389" s="142"/>
      <c r="HVR389" s="142"/>
      <c r="HVS389" s="142"/>
      <c r="HVT389" s="142"/>
      <c r="HVU389" s="142"/>
      <c r="HVV389" s="142"/>
      <c r="HVW389" s="142"/>
      <c r="HVX389" s="142"/>
      <c r="HVY389" s="142"/>
      <c r="HVZ389" s="142"/>
      <c r="HWA389" s="142"/>
      <c r="HWB389" s="142"/>
      <c r="HWC389" s="142"/>
      <c r="HWD389" s="142"/>
      <c r="HWE389" s="142"/>
      <c r="HWF389" s="142"/>
      <c r="HWG389" s="142"/>
      <c r="HWH389" s="142"/>
      <c r="HWI389" s="142"/>
      <c r="HWJ389" s="142"/>
      <c r="HWK389" s="142"/>
      <c r="HWL389" s="142"/>
      <c r="HWM389" s="142"/>
      <c r="HWN389" s="142"/>
      <c r="HWO389" s="142"/>
      <c r="HWP389" s="142"/>
      <c r="HWQ389" s="142"/>
      <c r="HWR389" s="142"/>
      <c r="HWS389" s="142"/>
      <c r="HWT389" s="142"/>
      <c r="HWU389" s="142"/>
      <c r="HWV389" s="142"/>
      <c r="HWW389" s="142"/>
      <c r="HWX389" s="142"/>
      <c r="HWY389" s="142"/>
      <c r="HWZ389" s="142"/>
      <c r="HXA389" s="142"/>
      <c r="HXB389" s="142"/>
      <c r="HXC389" s="142"/>
      <c r="HXD389" s="142"/>
      <c r="HXE389" s="142"/>
      <c r="HXF389" s="142"/>
      <c r="HXG389" s="142"/>
      <c r="HXH389" s="142"/>
      <c r="HXI389" s="142"/>
      <c r="HXJ389" s="142"/>
      <c r="HXK389" s="142"/>
      <c r="HXL389" s="142"/>
      <c r="HXM389" s="142"/>
      <c r="HXN389" s="142"/>
      <c r="HXO389" s="142"/>
      <c r="HXP389" s="142"/>
      <c r="HXQ389" s="142"/>
      <c r="HXR389" s="142"/>
      <c r="HXS389" s="142"/>
      <c r="HXT389" s="142"/>
      <c r="HXU389" s="142"/>
      <c r="HXV389" s="142"/>
      <c r="HXW389" s="142"/>
      <c r="HXX389" s="142"/>
      <c r="HXY389" s="142"/>
      <c r="HXZ389" s="142"/>
      <c r="HYA389" s="142"/>
      <c r="HYB389" s="142"/>
      <c r="HYC389" s="142"/>
      <c r="HYD389" s="142"/>
      <c r="HYE389" s="142"/>
      <c r="HYF389" s="142"/>
      <c r="HYG389" s="142"/>
      <c r="HYH389" s="142"/>
      <c r="HYI389" s="142"/>
      <c r="HYJ389" s="142"/>
      <c r="HYK389" s="142"/>
      <c r="HYL389" s="142"/>
      <c r="HYM389" s="142"/>
      <c r="HYN389" s="142"/>
      <c r="HYO389" s="142"/>
      <c r="HYP389" s="142"/>
      <c r="HYQ389" s="142"/>
      <c r="HYR389" s="142"/>
      <c r="HYS389" s="142"/>
      <c r="HYT389" s="142"/>
      <c r="HYU389" s="142"/>
      <c r="HYV389" s="142"/>
      <c r="HYW389" s="142"/>
      <c r="HYX389" s="142"/>
      <c r="HYY389" s="142"/>
      <c r="HYZ389" s="142"/>
      <c r="HZA389" s="142"/>
      <c r="HZB389" s="142"/>
      <c r="HZC389" s="142"/>
      <c r="HZD389" s="142"/>
      <c r="HZE389" s="142"/>
      <c r="HZF389" s="142"/>
      <c r="HZG389" s="142"/>
      <c r="HZH389" s="142"/>
      <c r="HZI389" s="142"/>
      <c r="HZJ389" s="142"/>
      <c r="HZK389" s="142"/>
      <c r="HZL389" s="142"/>
      <c r="HZM389" s="142"/>
      <c r="HZN389" s="142"/>
      <c r="HZO389" s="142"/>
      <c r="HZP389" s="142"/>
      <c r="HZQ389" s="142"/>
      <c r="HZR389" s="142"/>
      <c r="HZS389" s="142"/>
      <c r="HZT389" s="142"/>
      <c r="HZU389" s="142"/>
      <c r="HZV389" s="142"/>
      <c r="HZW389" s="142"/>
      <c r="HZX389" s="142"/>
      <c r="HZY389" s="142"/>
      <c r="HZZ389" s="142"/>
      <c r="IAA389" s="142"/>
      <c r="IAB389" s="142"/>
      <c r="IAC389" s="142"/>
      <c r="IAD389" s="142"/>
      <c r="IAE389" s="142"/>
      <c r="IAF389" s="142"/>
      <c r="IAG389" s="142"/>
      <c r="IAH389" s="142"/>
      <c r="IAI389" s="142"/>
      <c r="IAJ389" s="142"/>
      <c r="IAK389" s="142"/>
      <c r="IAL389" s="142"/>
      <c r="IAM389" s="142"/>
      <c r="IAN389" s="142"/>
      <c r="IAO389" s="142"/>
      <c r="IAP389" s="142"/>
      <c r="IAQ389" s="142"/>
      <c r="IAR389" s="142"/>
      <c r="IAS389" s="142"/>
      <c r="IAT389" s="142"/>
      <c r="IAU389" s="142"/>
      <c r="IAV389" s="142"/>
      <c r="IAW389" s="142"/>
      <c r="IAX389" s="142"/>
      <c r="IAY389" s="142"/>
      <c r="IAZ389" s="142"/>
      <c r="IBA389" s="142"/>
      <c r="IBB389" s="142"/>
      <c r="IBC389" s="142"/>
      <c r="IBD389" s="142"/>
      <c r="IBE389" s="142"/>
      <c r="IBF389" s="142"/>
      <c r="IBG389" s="142"/>
      <c r="IBH389" s="142"/>
      <c r="IBI389" s="142"/>
      <c r="IBJ389" s="142"/>
      <c r="IBK389" s="142"/>
      <c r="IBL389" s="142"/>
      <c r="IBM389" s="142"/>
      <c r="IBN389" s="142"/>
      <c r="IBO389" s="142"/>
      <c r="IBP389" s="142"/>
      <c r="IBQ389" s="142"/>
      <c r="IBR389" s="142"/>
      <c r="IBS389" s="142"/>
      <c r="IBT389" s="142"/>
      <c r="IBU389" s="142"/>
      <c r="IBV389" s="142"/>
      <c r="IBW389" s="142"/>
      <c r="IBX389" s="142"/>
      <c r="IBY389" s="142"/>
      <c r="IBZ389" s="142"/>
      <c r="ICA389" s="142"/>
      <c r="ICB389" s="142"/>
      <c r="ICC389" s="142"/>
      <c r="ICD389" s="142"/>
      <c r="ICE389" s="142"/>
      <c r="ICF389" s="142"/>
      <c r="ICG389" s="142"/>
      <c r="ICH389" s="142"/>
      <c r="ICI389" s="142"/>
      <c r="ICJ389" s="142"/>
      <c r="ICK389" s="142"/>
      <c r="ICL389" s="142"/>
      <c r="ICM389" s="142"/>
      <c r="ICN389" s="142"/>
      <c r="ICO389" s="142"/>
      <c r="ICP389" s="142"/>
      <c r="ICQ389" s="142"/>
      <c r="ICR389" s="142"/>
      <c r="ICS389" s="142"/>
      <c r="ICT389" s="142"/>
      <c r="ICU389" s="142"/>
      <c r="ICV389" s="142"/>
      <c r="ICW389" s="142"/>
      <c r="ICX389" s="142"/>
      <c r="ICY389" s="142"/>
      <c r="ICZ389" s="142"/>
      <c r="IDA389" s="142"/>
      <c r="IDB389" s="142"/>
      <c r="IDC389" s="142"/>
      <c r="IDD389" s="142"/>
      <c r="IDE389" s="142"/>
      <c r="IDF389" s="142"/>
      <c r="IDG389" s="142"/>
      <c r="IDH389" s="142"/>
      <c r="IDI389" s="142"/>
      <c r="IDJ389" s="142"/>
      <c r="IDK389" s="142"/>
      <c r="IDL389" s="142"/>
      <c r="IDM389" s="142"/>
      <c r="IDN389" s="142"/>
      <c r="IDO389" s="142"/>
      <c r="IDP389" s="142"/>
      <c r="IDQ389" s="142"/>
      <c r="IDR389" s="142"/>
      <c r="IDS389" s="142"/>
      <c r="IDT389" s="142"/>
      <c r="IDU389" s="142"/>
      <c r="IDV389" s="142"/>
      <c r="IDW389" s="142"/>
      <c r="IDX389" s="142"/>
      <c r="IDY389" s="142"/>
      <c r="IDZ389" s="142"/>
      <c r="IEA389" s="142"/>
      <c r="IEB389" s="142"/>
      <c r="IEC389" s="142"/>
      <c r="IED389" s="142"/>
      <c r="IEE389" s="142"/>
      <c r="IEF389" s="142"/>
      <c r="IEG389" s="142"/>
      <c r="IEH389" s="142"/>
      <c r="IEI389" s="142"/>
      <c r="IEJ389" s="142"/>
      <c r="IEK389" s="142"/>
      <c r="IEL389" s="142"/>
      <c r="IEM389" s="142"/>
      <c r="IEN389" s="142"/>
      <c r="IEO389" s="142"/>
      <c r="IEP389" s="142"/>
      <c r="IEQ389" s="142"/>
      <c r="IER389" s="142"/>
      <c r="IES389" s="142"/>
      <c r="IET389" s="142"/>
      <c r="IEU389" s="142"/>
      <c r="IEV389" s="142"/>
      <c r="IEW389" s="142"/>
      <c r="IEX389" s="142"/>
      <c r="IEY389" s="142"/>
      <c r="IEZ389" s="142"/>
      <c r="IFA389" s="142"/>
      <c r="IFB389" s="142"/>
      <c r="IFC389" s="142"/>
      <c r="IFD389" s="142"/>
      <c r="IFE389" s="142"/>
      <c r="IFF389" s="142"/>
      <c r="IFG389" s="142"/>
      <c r="IFH389" s="142"/>
      <c r="IFI389" s="142"/>
      <c r="IFJ389" s="142"/>
      <c r="IFK389" s="142"/>
      <c r="IFL389" s="142"/>
      <c r="IFM389" s="142"/>
      <c r="IFN389" s="142"/>
      <c r="IFO389" s="142"/>
      <c r="IFP389" s="142"/>
      <c r="IFQ389" s="142"/>
      <c r="IFR389" s="142"/>
      <c r="IFS389" s="142"/>
      <c r="IFT389" s="142"/>
      <c r="IFU389" s="142"/>
      <c r="IFV389" s="142"/>
      <c r="IFW389" s="142"/>
      <c r="IFX389" s="142"/>
      <c r="IFY389" s="142"/>
      <c r="IFZ389" s="142"/>
      <c r="IGA389" s="142"/>
      <c r="IGB389" s="142"/>
      <c r="IGC389" s="142"/>
      <c r="IGD389" s="142"/>
      <c r="IGE389" s="142"/>
      <c r="IGF389" s="142"/>
      <c r="IGG389" s="142"/>
      <c r="IGH389" s="142"/>
      <c r="IGI389" s="142"/>
      <c r="IGJ389" s="142"/>
      <c r="IGK389" s="142"/>
      <c r="IGL389" s="142"/>
      <c r="IGM389" s="142"/>
      <c r="IGN389" s="142"/>
      <c r="IGO389" s="142"/>
      <c r="IGP389" s="142"/>
      <c r="IGQ389" s="142"/>
      <c r="IGR389" s="142"/>
      <c r="IGS389" s="142"/>
      <c r="IGT389" s="142"/>
      <c r="IGU389" s="142"/>
      <c r="IGV389" s="142"/>
      <c r="IGW389" s="142"/>
      <c r="IGX389" s="142"/>
      <c r="IGY389" s="142"/>
      <c r="IGZ389" s="142"/>
      <c r="IHA389" s="142"/>
      <c r="IHB389" s="142"/>
      <c r="IHC389" s="142"/>
      <c r="IHD389" s="142"/>
      <c r="IHE389" s="142"/>
      <c r="IHF389" s="142"/>
      <c r="IHG389" s="142"/>
      <c r="IHH389" s="142"/>
      <c r="IHI389" s="142"/>
      <c r="IHJ389" s="142"/>
      <c r="IHK389" s="142"/>
      <c r="IHL389" s="142"/>
      <c r="IHM389" s="142"/>
      <c r="IHN389" s="142"/>
      <c r="IHO389" s="142"/>
      <c r="IHP389" s="142"/>
      <c r="IHQ389" s="142"/>
      <c r="IHR389" s="142"/>
      <c r="IHS389" s="142"/>
      <c r="IHT389" s="142"/>
      <c r="IHU389" s="142"/>
      <c r="IHV389" s="142"/>
      <c r="IHW389" s="142"/>
      <c r="IHX389" s="142"/>
      <c r="IHY389" s="142"/>
      <c r="IHZ389" s="142"/>
      <c r="IIA389" s="142"/>
      <c r="IIB389" s="142"/>
      <c r="IIC389" s="142"/>
      <c r="IID389" s="142"/>
      <c r="IIE389" s="142"/>
      <c r="IIF389" s="142"/>
      <c r="IIG389" s="142"/>
      <c r="IIH389" s="142"/>
      <c r="III389" s="142"/>
      <c r="IIJ389" s="142"/>
      <c r="IIK389" s="142"/>
      <c r="IIL389" s="142"/>
      <c r="IIM389" s="142"/>
      <c r="IIN389" s="142"/>
      <c r="IIO389" s="142"/>
      <c r="IIP389" s="142"/>
      <c r="IIQ389" s="142"/>
      <c r="IIR389" s="142"/>
      <c r="IIS389" s="142"/>
      <c r="IIT389" s="142"/>
      <c r="IIU389" s="142"/>
      <c r="IIV389" s="142"/>
      <c r="IIW389" s="142"/>
      <c r="IIX389" s="142"/>
      <c r="IIY389" s="142"/>
      <c r="IIZ389" s="142"/>
      <c r="IJA389" s="142"/>
      <c r="IJB389" s="142"/>
      <c r="IJC389" s="142"/>
      <c r="IJD389" s="142"/>
      <c r="IJE389" s="142"/>
      <c r="IJF389" s="142"/>
      <c r="IJG389" s="142"/>
      <c r="IJH389" s="142"/>
      <c r="IJI389" s="142"/>
      <c r="IJJ389" s="142"/>
      <c r="IJK389" s="142"/>
      <c r="IJL389" s="142"/>
      <c r="IJM389" s="142"/>
      <c r="IJN389" s="142"/>
      <c r="IJO389" s="142"/>
      <c r="IJP389" s="142"/>
      <c r="IJQ389" s="142"/>
      <c r="IJR389" s="142"/>
      <c r="IJS389" s="142"/>
      <c r="IJT389" s="142"/>
      <c r="IJU389" s="142"/>
      <c r="IJV389" s="142"/>
      <c r="IJW389" s="142"/>
      <c r="IJX389" s="142"/>
      <c r="IJY389" s="142"/>
      <c r="IJZ389" s="142"/>
      <c r="IKA389" s="142"/>
      <c r="IKB389" s="142"/>
      <c r="IKC389" s="142"/>
      <c r="IKD389" s="142"/>
      <c r="IKE389" s="142"/>
      <c r="IKF389" s="142"/>
      <c r="IKG389" s="142"/>
      <c r="IKH389" s="142"/>
      <c r="IKI389" s="142"/>
      <c r="IKJ389" s="142"/>
      <c r="IKK389" s="142"/>
      <c r="IKL389" s="142"/>
      <c r="IKM389" s="142"/>
      <c r="IKN389" s="142"/>
      <c r="IKO389" s="142"/>
      <c r="IKP389" s="142"/>
      <c r="IKQ389" s="142"/>
      <c r="IKR389" s="142"/>
      <c r="IKS389" s="142"/>
      <c r="IKT389" s="142"/>
      <c r="IKU389" s="142"/>
      <c r="IKV389" s="142"/>
      <c r="IKW389" s="142"/>
      <c r="IKX389" s="142"/>
      <c r="IKY389" s="142"/>
      <c r="IKZ389" s="142"/>
      <c r="ILA389" s="142"/>
      <c r="ILB389" s="142"/>
      <c r="ILC389" s="142"/>
      <c r="ILD389" s="142"/>
      <c r="ILE389" s="142"/>
      <c r="ILF389" s="142"/>
      <c r="ILG389" s="142"/>
      <c r="ILH389" s="142"/>
      <c r="ILI389" s="142"/>
      <c r="ILJ389" s="142"/>
      <c r="ILK389" s="142"/>
      <c r="ILL389" s="142"/>
      <c r="ILM389" s="142"/>
      <c r="ILN389" s="142"/>
      <c r="ILO389" s="142"/>
      <c r="ILP389" s="142"/>
      <c r="ILQ389" s="142"/>
      <c r="ILR389" s="142"/>
      <c r="ILS389" s="142"/>
      <c r="ILT389" s="142"/>
      <c r="ILU389" s="142"/>
      <c r="ILV389" s="142"/>
      <c r="ILW389" s="142"/>
      <c r="ILX389" s="142"/>
      <c r="ILY389" s="142"/>
      <c r="ILZ389" s="142"/>
      <c r="IMA389" s="142"/>
      <c r="IMB389" s="142"/>
      <c r="IMC389" s="142"/>
      <c r="IMD389" s="142"/>
      <c r="IME389" s="142"/>
      <c r="IMF389" s="142"/>
      <c r="IMG389" s="142"/>
      <c r="IMH389" s="142"/>
      <c r="IMI389" s="142"/>
      <c r="IMJ389" s="142"/>
      <c r="IMK389" s="142"/>
      <c r="IML389" s="142"/>
      <c r="IMM389" s="142"/>
      <c r="IMN389" s="142"/>
      <c r="IMO389" s="142"/>
      <c r="IMP389" s="142"/>
      <c r="IMQ389" s="142"/>
      <c r="IMR389" s="142"/>
      <c r="IMS389" s="142"/>
      <c r="IMT389" s="142"/>
      <c r="IMU389" s="142"/>
      <c r="IMV389" s="142"/>
      <c r="IMW389" s="142"/>
      <c r="IMX389" s="142"/>
      <c r="IMY389" s="142"/>
      <c r="IMZ389" s="142"/>
      <c r="INA389" s="142"/>
      <c r="INB389" s="142"/>
      <c r="INC389" s="142"/>
      <c r="IND389" s="142"/>
      <c r="INE389" s="142"/>
      <c r="INF389" s="142"/>
      <c r="ING389" s="142"/>
      <c r="INH389" s="142"/>
      <c r="INI389" s="142"/>
      <c r="INJ389" s="142"/>
      <c r="INK389" s="142"/>
      <c r="INL389" s="142"/>
      <c r="INM389" s="142"/>
      <c r="INN389" s="142"/>
      <c r="INO389" s="142"/>
      <c r="INP389" s="142"/>
      <c r="INQ389" s="142"/>
      <c r="INR389" s="142"/>
      <c r="INS389" s="142"/>
      <c r="INT389" s="142"/>
      <c r="INU389" s="142"/>
      <c r="INV389" s="142"/>
      <c r="INW389" s="142"/>
      <c r="INX389" s="142"/>
      <c r="INY389" s="142"/>
      <c r="INZ389" s="142"/>
      <c r="IOA389" s="142"/>
      <c r="IOB389" s="142"/>
      <c r="IOC389" s="142"/>
      <c r="IOD389" s="142"/>
      <c r="IOE389" s="142"/>
      <c r="IOF389" s="142"/>
      <c r="IOG389" s="142"/>
      <c r="IOH389" s="142"/>
      <c r="IOI389" s="142"/>
      <c r="IOJ389" s="142"/>
      <c r="IOK389" s="142"/>
      <c r="IOL389" s="142"/>
      <c r="IOM389" s="142"/>
      <c r="ION389" s="142"/>
      <c r="IOO389" s="142"/>
      <c r="IOP389" s="142"/>
      <c r="IOQ389" s="142"/>
      <c r="IOR389" s="142"/>
      <c r="IOS389" s="142"/>
      <c r="IOT389" s="142"/>
      <c r="IOU389" s="142"/>
      <c r="IOV389" s="142"/>
      <c r="IOW389" s="142"/>
      <c r="IOX389" s="142"/>
      <c r="IOY389" s="142"/>
      <c r="IOZ389" s="142"/>
      <c r="IPA389" s="142"/>
      <c r="IPB389" s="142"/>
      <c r="IPC389" s="142"/>
      <c r="IPD389" s="142"/>
      <c r="IPE389" s="142"/>
      <c r="IPF389" s="142"/>
      <c r="IPG389" s="142"/>
      <c r="IPH389" s="142"/>
      <c r="IPI389" s="142"/>
      <c r="IPJ389" s="142"/>
      <c r="IPK389" s="142"/>
      <c r="IPL389" s="142"/>
      <c r="IPM389" s="142"/>
      <c r="IPN389" s="142"/>
      <c r="IPO389" s="142"/>
      <c r="IPP389" s="142"/>
      <c r="IPQ389" s="142"/>
      <c r="IPR389" s="142"/>
      <c r="IPS389" s="142"/>
      <c r="IPT389" s="142"/>
      <c r="IPU389" s="142"/>
      <c r="IPV389" s="142"/>
      <c r="IPW389" s="142"/>
      <c r="IPX389" s="142"/>
      <c r="IPY389" s="142"/>
      <c r="IPZ389" s="142"/>
      <c r="IQA389" s="142"/>
      <c r="IQB389" s="142"/>
      <c r="IQC389" s="142"/>
      <c r="IQD389" s="142"/>
      <c r="IQE389" s="142"/>
      <c r="IQF389" s="142"/>
      <c r="IQG389" s="142"/>
      <c r="IQH389" s="142"/>
      <c r="IQI389" s="142"/>
      <c r="IQJ389" s="142"/>
      <c r="IQK389" s="142"/>
      <c r="IQL389" s="142"/>
      <c r="IQM389" s="142"/>
      <c r="IQN389" s="142"/>
      <c r="IQO389" s="142"/>
      <c r="IQP389" s="142"/>
      <c r="IQQ389" s="142"/>
      <c r="IQR389" s="142"/>
      <c r="IQS389" s="142"/>
      <c r="IQT389" s="142"/>
      <c r="IQU389" s="142"/>
      <c r="IQV389" s="142"/>
      <c r="IQW389" s="142"/>
      <c r="IQX389" s="142"/>
      <c r="IQY389" s="142"/>
      <c r="IQZ389" s="142"/>
      <c r="IRA389" s="142"/>
      <c r="IRB389" s="142"/>
      <c r="IRC389" s="142"/>
      <c r="IRD389" s="142"/>
      <c r="IRE389" s="142"/>
      <c r="IRF389" s="142"/>
      <c r="IRG389" s="142"/>
      <c r="IRH389" s="142"/>
      <c r="IRI389" s="142"/>
      <c r="IRJ389" s="142"/>
      <c r="IRK389" s="142"/>
      <c r="IRL389" s="142"/>
      <c r="IRM389" s="142"/>
      <c r="IRN389" s="142"/>
      <c r="IRO389" s="142"/>
      <c r="IRP389" s="142"/>
      <c r="IRQ389" s="142"/>
      <c r="IRR389" s="142"/>
      <c r="IRS389" s="142"/>
      <c r="IRT389" s="142"/>
      <c r="IRU389" s="142"/>
      <c r="IRV389" s="142"/>
      <c r="IRW389" s="142"/>
      <c r="IRX389" s="142"/>
      <c r="IRY389" s="142"/>
      <c r="IRZ389" s="142"/>
      <c r="ISA389" s="142"/>
      <c r="ISB389" s="142"/>
      <c r="ISC389" s="142"/>
      <c r="ISD389" s="142"/>
      <c r="ISE389" s="142"/>
      <c r="ISF389" s="142"/>
      <c r="ISG389" s="142"/>
      <c r="ISH389" s="142"/>
      <c r="ISI389" s="142"/>
      <c r="ISJ389" s="142"/>
      <c r="ISK389" s="142"/>
      <c r="ISL389" s="142"/>
      <c r="ISM389" s="142"/>
      <c r="ISN389" s="142"/>
      <c r="ISO389" s="142"/>
      <c r="ISP389" s="142"/>
      <c r="ISQ389" s="142"/>
      <c r="ISR389" s="142"/>
      <c r="ISS389" s="142"/>
      <c r="IST389" s="142"/>
      <c r="ISU389" s="142"/>
      <c r="ISV389" s="142"/>
      <c r="ISW389" s="142"/>
      <c r="ISX389" s="142"/>
      <c r="ISY389" s="142"/>
      <c r="ISZ389" s="142"/>
      <c r="ITA389" s="142"/>
      <c r="ITB389" s="142"/>
      <c r="ITC389" s="142"/>
      <c r="ITD389" s="142"/>
      <c r="ITE389" s="142"/>
      <c r="ITF389" s="142"/>
      <c r="ITG389" s="142"/>
      <c r="ITH389" s="142"/>
      <c r="ITI389" s="142"/>
      <c r="ITJ389" s="142"/>
      <c r="ITK389" s="142"/>
      <c r="ITL389" s="142"/>
      <c r="ITM389" s="142"/>
      <c r="ITN389" s="142"/>
      <c r="ITO389" s="142"/>
      <c r="ITP389" s="142"/>
      <c r="ITQ389" s="142"/>
      <c r="ITR389" s="142"/>
      <c r="ITS389" s="142"/>
      <c r="ITT389" s="142"/>
      <c r="ITU389" s="142"/>
      <c r="ITV389" s="142"/>
      <c r="ITW389" s="142"/>
      <c r="ITX389" s="142"/>
      <c r="ITY389" s="142"/>
      <c r="ITZ389" s="142"/>
      <c r="IUA389" s="142"/>
      <c r="IUB389" s="142"/>
      <c r="IUC389" s="142"/>
      <c r="IUD389" s="142"/>
      <c r="IUE389" s="142"/>
      <c r="IUF389" s="142"/>
      <c r="IUG389" s="142"/>
      <c r="IUH389" s="142"/>
      <c r="IUI389" s="142"/>
      <c r="IUJ389" s="142"/>
      <c r="IUK389" s="142"/>
      <c r="IUL389" s="142"/>
      <c r="IUM389" s="142"/>
      <c r="IUN389" s="142"/>
      <c r="IUO389" s="142"/>
      <c r="IUP389" s="142"/>
      <c r="IUQ389" s="142"/>
      <c r="IUR389" s="142"/>
      <c r="IUS389" s="142"/>
      <c r="IUT389" s="142"/>
      <c r="IUU389" s="142"/>
      <c r="IUV389" s="142"/>
      <c r="IUW389" s="142"/>
      <c r="IUX389" s="142"/>
      <c r="IUY389" s="142"/>
      <c r="IUZ389" s="142"/>
      <c r="IVA389" s="142"/>
      <c r="IVB389" s="142"/>
      <c r="IVC389" s="142"/>
      <c r="IVD389" s="142"/>
      <c r="IVE389" s="142"/>
      <c r="IVF389" s="142"/>
      <c r="IVG389" s="142"/>
      <c r="IVH389" s="142"/>
      <c r="IVI389" s="142"/>
      <c r="IVJ389" s="142"/>
      <c r="IVK389" s="142"/>
      <c r="IVL389" s="142"/>
      <c r="IVM389" s="142"/>
      <c r="IVN389" s="142"/>
      <c r="IVO389" s="142"/>
      <c r="IVP389" s="142"/>
      <c r="IVQ389" s="142"/>
      <c r="IVR389" s="142"/>
      <c r="IVS389" s="142"/>
      <c r="IVT389" s="142"/>
      <c r="IVU389" s="142"/>
      <c r="IVV389" s="142"/>
      <c r="IVW389" s="142"/>
      <c r="IVX389" s="142"/>
      <c r="IVY389" s="142"/>
      <c r="IVZ389" s="142"/>
      <c r="IWA389" s="142"/>
      <c r="IWB389" s="142"/>
      <c r="IWC389" s="142"/>
      <c r="IWD389" s="142"/>
      <c r="IWE389" s="142"/>
      <c r="IWF389" s="142"/>
      <c r="IWG389" s="142"/>
      <c r="IWH389" s="142"/>
      <c r="IWI389" s="142"/>
      <c r="IWJ389" s="142"/>
      <c r="IWK389" s="142"/>
      <c r="IWL389" s="142"/>
      <c r="IWM389" s="142"/>
      <c r="IWN389" s="142"/>
      <c r="IWO389" s="142"/>
      <c r="IWP389" s="142"/>
      <c r="IWQ389" s="142"/>
      <c r="IWR389" s="142"/>
      <c r="IWS389" s="142"/>
      <c r="IWT389" s="142"/>
      <c r="IWU389" s="142"/>
      <c r="IWV389" s="142"/>
      <c r="IWW389" s="142"/>
      <c r="IWX389" s="142"/>
      <c r="IWY389" s="142"/>
      <c r="IWZ389" s="142"/>
      <c r="IXA389" s="142"/>
      <c r="IXB389" s="142"/>
      <c r="IXC389" s="142"/>
      <c r="IXD389" s="142"/>
      <c r="IXE389" s="142"/>
      <c r="IXF389" s="142"/>
      <c r="IXG389" s="142"/>
      <c r="IXH389" s="142"/>
      <c r="IXI389" s="142"/>
      <c r="IXJ389" s="142"/>
      <c r="IXK389" s="142"/>
      <c r="IXL389" s="142"/>
      <c r="IXM389" s="142"/>
      <c r="IXN389" s="142"/>
      <c r="IXO389" s="142"/>
      <c r="IXP389" s="142"/>
      <c r="IXQ389" s="142"/>
      <c r="IXR389" s="142"/>
      <c r="IXS389" s="142"/>
      <c r="IXT389" s="142"/>
      <c r="IXU389" s="142"/>
      <c r="IXV389" s="142"/>
      <c r="IXW389" s="142"/>
      <c r="IXX389" s="142"/>
      <c r="IXY389" s="142"/>
      <c r="IXZ389" s="142"/>
      <c r="IYA389" s="142"/>
      <c r="IYB389" s="142"/>
      <c r="IYC389" s="142"/>
      <c r="IYD389" s="142"/>
      <c r="IYE389" s="142"/>
      <c r="IYF389" s="142"/>
      <c r="IYG389" s="142"/>
      <c r="IYH389" s="142"/>
      <c r="IYI389" s="142"/>
      <c r="IYJ389" s="142"/>
      <c r="IYK389" s="142"/>
      <c r="IYL389" s="142"/>
      <c r="IYM389" s="142"/>
      <c r="IYN389" s="142"/>
      <c r="IYO389" s="142"/>
      <c r="IYP389" s="142"/>
      <c r="IYQ389" s="142"/>
      <c r="IYR389" s="142"/>
      <c r="IYS389" s="142"/>
      <c r="IYT389" s="142"/>
      <c r="IYU389" s="142"/>
      <c r="IYV389" s="142"/>
      <c r="IYW389" s="142"/>
      <c r="IYX389" s="142"/>
      <c r="IYY389" s="142"/>
      <c r="IYZ389" s="142"/>
      <c r="IZA389" s="142"/>
      <c r="IZB389" s="142"/>
      <c r="IZC389" s="142"/>
      <c r="IZD389" s="142"/>
      <c r="IZE389" s="142"/>
      <c r="IZF389" s="142"/>
      <c r="IZG389" s="142"/>
      <c r="IZH389" s="142"/>
      <c r="IZI389" s="142"/>
      <c r="IZJ389" s="142"/>
      <c r="IZK389" s="142"/>
      <c r="IZL389" s="142"/>
      <c r="IZM389" s="142"/>
      <c r="IZN389" s="142"/>
      <c r="IZO389" s="142"/>
      <c r="IZP389" s="142"/>
      <c r="IZQ389" s="142"/>
      <c r="IZR389" s="142"/>
      <c r="IZS389" s="142"/>
      <c r="IZT389" s="142"/>
      <c r="IZU389" s="142"/>
      <c r="IZV389" s="142"/>
      <c r="IZW389" s="142"/>
      <c r="IZX389" s="142"/>
      <c r="IZY389" s="142"/>
      <c r="IZZ389" s="142"/>
      <c r="JAA389" s="142"/>
      <c r="JAB389" s="142"/>
      <c r="JAC389" s="142"/>
      <c r="JAD389" s="142"/>
      <c r="JAE389" s="142"/>
      <c r="JAF389" s="142"/>
      <c r="JAG389" s="142"/>
      <c r="JAH389" s="142"/>
      <c r="JAI389" s="142"/>
      <c r="JAJ389" s="142"/>
      <c r="JAK389" s="142"/>
      <c r="JAL389" s="142"/>
      <c r="JAM389" s="142"/>
      <c r="JAN389" s="142"/>
      <c r="JAO389" s="142"/>
      <c r="JAP389" s="142"/>
      <c r="JAQ389" s="142"/>
      <c r="JAR389" s="142"/>
      <c r="JAS389" s="142"/>
      <c r="JAT389" s="142"/>
      <c r="JAU389" s="142"/>
      <c r="JAV389" s="142"/>
      <c r="JAW389" s="142"/>
      <c r="JAX389" s="142"/>
      <c r="JAY389" s="142"/>
      <c r="JAZ389" s="142"/>
      <c r="JBA389" s="142"/>
      <c r="JBB389" s="142"/>
      <c r="JBC389" s="142"/>
      <c r="JBD389" s="142"/>
      <c r="JBE389" s="142"/>
      <c r="JBF389" s="142"/>
      <c r="JBG389" s="142"/>
      <c r="JBH389" s="142"/>
      <c r="JBI389" s="142"/>
      <c r="JBJ389" s="142"/>
      <c r="JBK389" s="142"/>
      <c r="JBL389" s="142"/>
      <c r="JBM389" s="142"/>
      <c r="JBN389" s="142"/>
      <c r="JBO389" s="142"/>
      <c r="JBP389" s="142"/>
      <c r="JBQ389" s="142"/>
      <c r="JBR389" s="142"/>
      <c r="JBS389" s="142"/>
      <c r="JBT389" s="142"/>
      <c r="JBU389" s="142"/>
      <c r="JBV389" s="142"/>
      <c r="JBW389" s="142"/>
      <c r="JBX389" s="142"/>
      <c r="JBY389" s="142"/>
      <c r="JBZ389" s="142"/>
      <c r="JCA389" s="142"/>
      <c r="JCB389" s="142"/>
      <c r="JCC389" s="142"/>
      <c r="JCD389" s="142"/>
      <c r="JCE389" s="142"/>
      <c r="JCF389" s="142"/>
      <c r="JCG389" s="142"/>
      <c r="JCH389" s="142"/>
      <c r="JCI389" s="142"/>
      <c r="JCJ389" s="142"/>
      <c r="JCK389" s="142"/>
      <c r="JCL389" s="142"/>
      <c r="JCM389" s="142"/>
      <c r="JCN389" s="142"/>
      <c r="JCO389" s="142"/>
      <c r="JCP389" s="142"/>
      <c r="JCQ389" s="142"/>
      <c r="JCR389" s="142"/>
      <c r="JCS389" s="142"/>
      <c r="JCT389" s="142"/>
      <c r="JCU389" s="142"/>
      <c r="JCV389" s="142"/>
      <c r="JCW389" s="142"/>
      <c r="JCX389" s="142"/>
      <c r="JCY389" s="142"/>
      <c r="JCZ389" s="142"/>
      <c r="JDA389" s="142"/>
      <c r="JDB389" s="142"/>
      <c r="JDC389" s="142"/>
      <c r="JDD389" s="142"/>
      <c r="JDE389" s="142"/>
      <c r="JDF389" s="142"/>
      <c r="JDG389" s="142"/>
      <c r="JDH389" s="142"/>
      <c r="JDI389" s="142"/>
      <c r="JDJ389" s="142"/>
      <c r="JDK389" s="142"/>
      <c r="JDL389" s="142"/>
      <c r="JDM389" s="142"/>
      <c r="JDN389" s="142"/>
      <c r="JDO389" s="142"/>
      <c r="JDP389" s="142"/>
      <c r="JDQ389" s="142"/>
      <c r="JDR389" s="142"/>
      <c r="JDS389" s="142"/>
      <c r="JDT389" s="142"/>
      <c r="JDU389" s="142"/>
      <c r="JDV389" s="142"/>
      <c r="JDW389" s="142"/>
      <c r="JDX389" s="142"/>
      <c r="JDY389" s="142"/>
      <c r="JDZ389" s="142"/>
      <c r="JEA389" s="142"/>
      <c r="JEB389" s="142"/>
      <c r="JEC389" s="142"/>
      <c r="JED389" s="142"/>
      <c r="JEE389" s="142"/>
      <c r="JEF389" s="142"/>
      <c r="JEG389" s="142"/>
      <c r="JEH389" s="142"/>
      <c r="JEI389" s="142"/>
      <c r="JEJ389" s="142"/>
      <c r="JEK389" s="142"/>
      <c r="JEL389" s="142"/>
      <c r="JEM389" s="142"/>
      <c r="JEN389" s="142"/>
      <c r="JEO389" s="142"/>
      <c r="JEP389" s="142"/>
      <c r="JEQ389" s="142"/>
      <c r="JER389" s="142"/>
      <c r="JES389" s="142"/>
      <c r="JET389" s="142"/>
      <c r="JEU389" s="142"/>
      <c r="JEV389" s="142"/>
      <c r="JEW389" s="142"/>
      <c r="JEX389" s="142"/>
      <c r="JEY389" s="142"/>
      <c r="JEZ389" s="142"/>
      <c r="JFA389" s="142"/>
      <c r="JFB389" s="142"/>
      <c r="JFC389" s="142"/>
      <c r="JFD389" s="142"/>
      <c r="JFE389" s="142"/>
      <c r="JFF389" s="142"/>
      <c r="JFG389" s="142"/>
      <c r="JFH389" s="142"/>
      <c r="JFI389" s="142"/>
      <c r="JFJ389" s="142"/>
      <c r="JFK389" s="142"/>
      <c r="JFL389" s="142"/>
      <c r="JFM389" s="142"/>
      <c r="JFN389" s="142"/>
      <c r="JFO389" s="142"/>
      <c r="JFP389" s="142"/>
      <c r="JFQ389" s="142"/>
      <c r="JFR389" s="142"/>
      <c r="JFS389" s="142"/>
      <c r="JFT389" s="142"/>
      <c r="JFU389" s="142"/>
      <c r="JFV389" s="142"/>
      <c r="JFW389" s="142"/>
      <c r="JFX389" s="142"/>
      <c r="JFY389" s="142"/>
      <c r="JFZ389" s="142"/>
      <c r="JGA389" s="142"/>
      <c r="JGB389" s="142"/>
      <c r="JGC389" s="142"/>
      <c r="JGD389" s="142"/>
      <c r="JGE389" s="142"/>
      <c r="JGF389" s="142"/>
      <c r="JGG389" s="142"/>
      <c r="JGH389" s="142"/>
      <c r="JGI389" s="142"/>
      <c r="JGJ389" s="142"/>
      <c r="JGK389" s="142"/>
      <c r="JGL389" s="142"/>
      <c r="JGM389" s="142"/>
      <c r="JGN389" s="142"/>
      <c r="JGO389" s="142"/>
      <c r="JGP389" s="142"/>
      <c r="JGQ389" s="142"/>
      <c r="JGR389" s="142"/>
      <c r="JGS389" s="142"/>
      <c r="JGT389" s="142"/>
      <c r="JGU389" s="142"/>
      <c r="JGV389" s="142"/>
      <c r="JGW389" s="142"/>
      <c r="JGX389" s="142"/>
      <c r="JGY389" s="142"/>
      <c r="JGZ389" s="142"/>
      <c r="JHA389" s="142"/>
      <c r="JHB389" s="142"/>
      <c r="JHC389" s="142"/>
      <c r="JHD389" s="142"/>
      <c r="JHE389" s="142"/>
      <c r="JHF389" s="142"/>
      <c r="JHG389" s="142"/>
      <c r="JHH389" s="142"/>
      <c r="JHI389" s="142"/>
      <c r="JHJ389" s="142"/>
      <c r="JHK389" s="142"/>
      <c r="JHL389" s="142"/>
      <c r="JHM389" s="142"/>
      <c r="JHN389" s="142"/>
      <c r="JHO389" s="142"/>
      <c r="JHP389" s="142"/>
      <c r="JHQ389" s="142"/>
      <c r="JHR389" s="142"/>
      <c r="JHS389" s="142"/>
      <c r="JHT389" s="142"/>
      <c r="JHU389" s="142"/>
      <c r="JHV389" s="142"/>
      <c r="JHW389" s="142"/>
      <c r="JHX389" s="142"/>
      <c r="JHY389" s="142"/>
      <c r="JHZ389" s="142"/>
      <c r="JIA389" s="142"/>
      <c r="JIB389" s="142"/>
      <c r="JIC389" s="142"/>
      <c r="JID389" s="142"/>
      <c r="JIE389" s="142"/>
      <c r="JIF389" s="142"/>
      <c r="JIG389" s="142"/>
      <c r="JIH389" s="142"/>
      <c r="JII389" s="142"/>
      <c r="JIJ389" s="142"/>
      <c r="JIK389" s="142"/>
      <c r="JIL389" s="142"/>
      <c r="JIM389" s="142"/>
      <c r="JIN389" s="142"/>
      <c r="JIO389" s="142"/>
      <c r="JIP389" s="142"/>
      <c r="JIQ389" s="142"/>
      <c r="JIR389" s="142"/>
      <c r="JIS389" s="142"/>
      <c r="JIT389" s="142"/>
      <c r="JIU389" s="142"/>
      <c r="JIV389" s="142"/>
      <c r="JIW389" s="142"/>
      <c r="JIX389" s="142"/>
      <c r="JIY389" s="142"/>
      <c r="JIZ389" s="142"/>
      <c r="JJA389" s="142"/>
      <c r="JJB389" s="142"/>
      <c r="JJC389" s="142"/>
      <c r="JJD389" s="142"/>
      <c r="JJE389" s="142"/>
      <c r="JJF389" s="142"/>
      <c r="JJG389" s="142"/>
      <c r="JJH389" s="142"/>
      <c r="JJI389" s="142"/>
      <c r="JJJ389" s="142"/>
      <c r="JJK389" s="142"/>
      <c r="JJL389" s="142"/>
      <c r="JJM389" s="142"/>
      <c r="JJN389" s="142"/>
      <c r="JJO389" s="142"/>
      <c r="JJP389" s="142"/>
      <c r="JJQ389" s="142"/>
      <c r="JJR389" s="142"/>
      <c r="JJS389" s="142"/>
      <c r="JJT389" s="142"/>
      <c r="JJU389" s="142"/>
      <c r="JJV389" s="142"/>
      <c r="JJW389" s="142"/>
      <c r="JJX389" s="142"/>
      <c r="JJY389" s="142"/>
      <c r="JJZ389" s="142"/>
      <c r="JKA389" s="142"/>
      <c r="JKB389" s="142"/>
      <c r="JKC389" s="142"/>
      <c r="JKD389" s="142"/>
      <c r="JKE389" s="142"/>
      <c r="JKF389" s="142"/>
      <c r="JKG389" s="142"/>
      <c r="JKH389" s="142"/>
      <c r="JKI389" s="142"/>
      <c r="JKJ389" s="142"/>
      <c r="JKK389" s="142"/>
      <c r="JKL389" s="142"/>
      <c r="JKM389" s="142"/>
      <c r="JKN389" s="142"/>
      <c r="JKO389" s="142"/>
      <c r="JKP389" s="142"/>
      <c r="JKQ389" s="142"/>
      <c r="JKR389" s="142"/>
      <c r="JKS389" s="142"/>
      <c r="JKT389" s="142"/>
      <c r="JKU389" s="142"/>
      <c r="JKV389" s="142"/>
      <c r="JKW389" s="142"/>
      <c r="JKX389" s="142"/>
      <c r="JKY389" s="142"/>
      <c r="JKZ389" s="142"/>
      <c r="JLA389" s="142"/>
      <c r="JLB389" s="142"/>
      <c r="JLC389" s="142"/>
      <c r="JLD389" s="142"/>
      <c r="JLE389" s="142"/>
      <c r="JLF389" s="142"/>
      <c r="JLG389" s="142"/>
      <c r="JLH389" s="142"/>
      <c r="JLI389" s="142"/>
      <c r="JLJ389" s="142"/>
      <c r="JLK389" s="142"/>
      <c r="JLL389" s="142"/>
      <c r="JLM389" s="142"/>
      <c r="JLN389" s="142"/>
      <c r="JLO389" s="142"/>
      <c r="JLP389" s="142"/>
      <c r="JLQ389" s="142"/>
      <c r="JLR389" s="142"/>
      <c r="JLS389" s="142"/>
      <c r="JLT389" s="142"/>
      <c r="JLU389" s="142"/>
      <c r="JLV389" s="142"/>
      <c r="JLW389" s="142"/>
      <c r="JLX389" s="142"/>
      <c r="JLY389" s="142"/>
      <c r="JLZ389" s="142"/>
      <c r="JMA389" s="142"/>
      <c r="JMB389" s="142"/>
      <c r="JMC389" s="142"/>
      <c r="JMD389" s="142"/>
      <c r="JME389" s="142"/>
      <c r="JMF389" s="142"/>
      <c r="JMG389" s="142"/>
      <c r="JMH389" s="142"/>
      <c r="JMI389" s="142"/>
      <c r="JMJ389" s="142"/>
      <c r="JMK389" s="142"/>
      <c r="JML389" s="142"/>
      <c r="JMM389" s="142"/>
      <c r="JMN389" s="142"/>
      <c r="JMO389" s="142"/>
      <c r="JMP389" s="142"/>
      <c r="JMQ389" s="142"/>
      <c r="JMR389" s="142"/>
      <c r="JMS389" s="142"/>
      <c r="JMT389" s="142"/>
      <c r="JMU389" s="142"/>
      <c r="JMV389" s="142"/>
      <c r="JMW389" s="142"/>
      <c r="JMX389" s="142"/>
      <c r="JMY389" s="142"/>
      <c r="JMZ389" s="142"/>
      <c r="JNA389" s="142"/>
      <c r="JNB389" s="142"/>
      <c r="JNC389" s="142"/>
      <c r="JND389" s="142"/>
      <c r="JNE389" s="142"/>
      <c r="JNF389" s="142"/>
      <c r="JNG389" s="142"/>
      <c r="JNH389" s="142"/>
      <c r="JNI389" s="142"/>
      <c r="JNJ389" s="142"/>
      <c r="JNK389" s="142"/>
      <c r="JNL389" s="142"/>
      <c r="JNM389" s="142"/>
      <c r="JNN389" s="142"/>
      <c r="JNO389" s="142"/>
      <c r="JNP389" s="142"/>
      <c r="JNQ389" s="142"/>
      <c r="JNR389" s="142"/>
      <c r="JNS389" s="142"/>
      <c r="JNT389" s="142"/>
      <c r="JNU389" s="142"/>
      <c r="JNV389" s="142"/>
      <c r="JNW389" s="142"/>
      <c r="JNX389" s="142"/>
      <c r="JNY389" s="142"/>
      <c r="JNZ389" s="142"/>
      <c r="JOA389" s="142"/>
      <c r="JOB389" s="142"/>
      <c r="JOC389" s="142"/>
      <c r="JOD389" s="142"/>
      <c r="JOE389" s="142"/>
      <c r="JOF389" s="142"/>
      <c r="JOG389" s="142"/>
      <c r="JOH389" s="142"/>
      <c r="JOI389" s="142"/>
      <c r="JOJ389" s="142"/>
      <c r="JOK389" s="142"/>
      <c r="JOL389" s="142"/>
      <c r="JOM389" s="142"/>
      <c r="JON389" s="142"/>
      <c r="JOO389" s="142"/>
      <c r="JOP389" s="142"/>
      <c r="JOQ389" s="142"/>
      <c r="JOR389" s="142"/>
      <c r="JOS389" s="142"/>
      <c r="JOT389" s="142"/>
      <c r="JOU389" s="142"/>
      <c r="JOV389" s="142"/>
      <c r="JOW389" s="142"/>
      <c r="JOX389" s="142"/>
      <c r="JOY389" s="142"/>
      <c r="JOZ389" s="142"/>
      <c r="JPA389" s="142"/>
      <c r="JPB389" s="142"/>
      <c r="JPC389" s="142"/>
      <c r="JPD389" s="142"/>
      <c r="JPE389" s="142"/>
      <c r="JPF389" s="142"/>
      <c r="JPG389" s="142"/>
      <c r="JPH389" s="142"/>
      <c r="JPI389" s="142"/>
      <c r="JPJ389" s="142"/>
      <c r="JPK389" s="142"/>
      <c r="JPL389" s="142"/>
      <c r="JPM389" s="142"/>
      <c r="JPN389" s="142"/>
      <c r="JPO389" s="142"/>
      <c r="JPP389" s="142"/>
      <c r="JPQ389" s="142"/>
      <c r="JPR389" s="142"/>
      <c r="JPS389" s="142"/>
      <c r="JPT389" s="142"/>
      <c r="JPU389" s="142"/>
      <c r="JPV389" s="142"/>
      <c r="JPW389" s="142"/>
      <c r="JPX389" s="142"/>
      <c r="JPY389" s="142"/>
      <c r="JPZ389" s="142"/>
      <c r="JQA389" s="142"/>
      <c r="JQB389" s="142"/>
      <c r="JQC389" s="142"/>
      <c r="JQD389" s="142"/>
      <c r="JQE389" s="142"/>
      <c r="JQF389" s="142"/>
      <c r="JQG389" s="142"/>
      <c r="JQH389" s="142"/>
      <c r="JQI389" s="142"/>
      <c r="JQJ389" s="142"/>
      <c r="JQK389" s="142"/>
      <c r="JQL389" s="142"/>
      <c r="JQM389" s="142"/>
      <c r="JQN389" s="142"/>
      <c r="JQO389" s="142"/>
      <c r="JQP389" s="142"/>
      <c r="JQQ389" s="142"/>
      <c r="JQR389" s="142"/>
      <c r="JQS389" s="142"/>
      <c r="JQT389" s="142"/>
      <c r="JQU389" s="142"/>
      <c r="JQV389" s="142"/>
      <c r="JQW389" s="142"/>
      <c r="JQX389" s="142"/>
      <c r="JQY389" s="142"/>
      <c r="JQZ389" s="142"/>
      <c r="JRA389" s="142"/>
      <c r="JRB389" s="142"/>
      <c r="JRC389" s="142"/>
      <c r="JRD389" s="142"/>
      <c r="JRE389" s="142"/>
      <c r="JRF389" s="142"/>
      <c r="JRG389" s="142"/>
      <c r="JRH389" s="142"/>
      <c r="JRI389" s="142"/>
      <c r="JRJ389" s="142"/>
      <c r="JRK389" s="142"/>
      <c r="JRL389" s="142"/>
      <c r="JRM389" s="142"/>
      <c r="JRN389" s="142"/>
      <c r="JRO389" s="142"/>
      <c r="JRP389" s="142"/>
      <c r="JRQ389" s="142"/>
      <c r="JRR389" s="142"/>
      <c r="JRS389" s="142"/>
      <c r="JRT389" s="142"/>
      <c r="JRU389" s="142"/>
      <c r="JRV389" s="142"/>
      <c r="JRW389" s="142"/>
      <c r="JRX389" s="142"/>
      <c r="JRY389" s="142"/>
      <c r="JRZ389" s="142"/>
      <c r="JSA389" s="142"/>
      <c r="JSB389" s="142"/>
      <c r="JSC389" s="142"/>
      <c r="JSD389" s="142"/>
      <c r="JSE389" s="142"/>
      <c r="JSF389" s="142"/>
      <c r="JSG389" s="142"/>
      <c r="JSH389" s="142"/>
      <c r="JSI389" s="142"/>
      <c r="JSJ389" s="142"/>
      <c r="JSK389" s="142"/>
      <c r="JSL389" s="142"/>
      <c r="JSM389" s="142"/>
      <c r="JSN389" s="142"/>
      <c r="JSO389" s="142"/>
      <c r="JSP389" s="142"/>
      <c r="JSQ389" s="142"/>
      <c r="JSR389" s="142"/>
      <c r="JSS389" s="142"/>
      <c r="JST389" s="142"/>
      <c r="JSU389" s="142"/>
      <c r="JSV389" s="142"/>
      <c r="JSW389" s="142"/>
      <c r="JSX389" s="142"/>
      <c r="JSY389" s="142"/>
      <c r="JSZ389" s="142"/>
      <c r="JTA389" s="142"/>
      <c r="JTB389" s="142"/>
      <c r="JTC389" s="142"/>
      <c r="JTD389" s="142"/>
      <c r="JTE389" s="142"/>
      <c r="JTF389" s="142"/>
      <c r="JTG389" s="142"/>
      <c r="JTH389" s="142"/>
      <c r="JTI389" s="142"/>
      <c r="JTJ389" s="142"/>
      <c r="JTK389" s="142"/>
      <c r="JTL389" s="142"/>
      <c r="JTM389" s="142"/>
      <c r="JTN389" s="142"/>
      <c r="JTO389" s="142"/>
      <c r="JTP389" s="142"/>
      <c r="JTQ389" s="142"/>
      <c r="JTR389" s="142"/>
      <c r="JTS389" s="142"/>
      <c r="JTT389" s="142"/>
      <c r="JTU389" s="142"/>
      <c r="JTV389" s="142"/>
      <c r="JTW389" s="142"/>
      <c r="JTX389" s="142"/>
      <c r="JTY389" s="142"/>
      <c r="JTZ389" s="142"/>
      <c r="JUA389" s="142"/>
      <c r="JUB389" s="142"/>
      <c r="JUC389" s="142"/>
      <c r="JUD389" s="142"/>
      <c r="JUE389" s="142"/>
      <c r="JUF389" s="142"/>
      <c r="JUG389" s="142"/>
      <c r="JUH389" s="142"/>
      <c r="JUI389" s="142"/>
      <c r="JUJ389" s="142"/>
      <c r="JUK389" s="142"/>
      <c r="JUL389" s="142"/>
      <c r="JUM389" s="142"/>
      <c r="JUN389" s="142"/>
      <c r="JUO389" s="142"/>
      <c r="JUP389" s="142"/>
      <c r="JUQ389" s="142"/>
      <c r="JUR389" s="142"/>
      <c r="JUS389" s="142"/>
      <c r="JUT389" s="142"/>
      <c r="JUU389" s="142"/>
      <c r="JUV389" s="142"/>
      <c r="JUW389" s="142"/>
      <c r="JUX389" s="142"/>
      <c r="JUY389" s="142"/>
      <c r="JUZ389" s="142"/>
      <c r="JVA389" s="142"/>
      <c r="JVB389" s="142"/>
      <c r="JVC389" s="142"/>
      <c r="JVD389" s="142"/>
      <c r="JVE389" s="142"/>
      <c r="JVF389" s="142"/>
      <c r="JVG389" s="142"/>
      <c r="JVH389" s="142"/>
      <c r="JVI389" s="142"/>
      <c r="JVJ389" s="142"/>
      <c r="JVK389" s="142"/>
      <c r="JVL389" s="142"/>
      <c r="JVM389" s="142"/>
      <c r="JVN389" s="142"/>
      <c r="JVO389" s="142"/>
      <c r="JVP389" s="142"/>
      <c r="JVQ389" s="142"/>
      <c r="JVR389" s="142"/>
      <c r="JVS389" s="142"/>
      <c r="JVT389" s="142"/>
      <c r="JVU389" s="142"/>
      <c r="JVV389" s="142"/>
      <c r="JVW389" s="142"/>
      <c r="JVX389" s="142"/>
      <c r="JVY389" s="142"/>
      <c r="JVZ389" s="142"/>
      <c r="JWA389" s="142"/>
      <c r="JWB389" s="142"/>
      <c r="JWC389" s="142"/>
      <c r="JWD389" s="142"/>
      <c r="JWE389" s="142"/>
      <c r="JWF389" s="142"/>
      <c r="JWG389" s="142"/>
      <c r="JWH389" s="142"/>
      <c r="JWI389" s="142"/>
      <c r="JWJ389" s="142"/>
      <c r="JWK389" s="142"/>
      <c r="JWL389" s="142"/>
      <c r="JWM389" s="142"/>
      <c r="JWN389" s="142"/>
      <c r="JWO389" s="142"/>
      <c r="JWP389" s="142"/>
      <c r="JWQ389" s="142"/>
      <c r="JWR389" s="142"/>
      <c r="JWS389" s="142"/>
      <c r="JWT389" s="142"/>
      <c r="JWU389" s="142"/>
      <c r="JWV389" s="142"/>
      <c r="JWW389" s="142"/>
      <c r="JWX389" s="142"/>
      <c r="JWY389" s="142"/>
      <c r="JWZ389" s="142"/>
      <c r="JXA389" s="142"/>
      <c r="JXB389" s="142"/>
      <c r="JXC389" s="142"/>
      <c r="JXD389" s="142"/>
      <c r="JXE389" s="142"/>
      <c r="JXF389" s="142"/>
      <c r="JXG389" s="142"/>
      <c r="JXH389" s="142"/>
      <c r="JXI389" s="142"/>
      <c r="JXJ389" s="142"/>
      <c r="JXK389" s="142"/>
      <c r="JXL389" s="142"/>
      <c r="JXM389" s="142"/>
      <c r="JXN389" s="142"/>
      <c r="JXO389" s="142"/>
      <c r="JXP389" s="142"/>
      <c r="JXQ389" s="142"/>
      <c r="JXR389" s="142"/>
      <c r="JXS389" s="142"/>
      <c r="JXT389" s="142"/>
      <c r="JXU389" s="142"/>
      <c r="JXV389" s="142"/>
      <c r="JXW389" s="142"/>
      <c r="JXX389" s="142"/>
      <c r="JXY389" s="142"/>
      <c r="JXZ389" s="142"/>
      <c r="JYA389" s="142"/>
      <c r="JYB389" s="142"/>
      <c r="JYC389" s="142"/>
      <c r="JYD389" s="142"/>
      <c r="JYE389" s="142"/>
      <c r="JYF389" s="142"/>
      <c r="JYG389" s="142"/>
      <c r="JYH389" s="142"/>
      <c r="JYI389" s="142"/>
      <c r="JYJ389" s="142"/>
      <c r="JYK389" s="142"/>
      <c r="JYL389" s="142"/>
      <c r="JYM389" s="142"/>
      <c r="JYN389" s="142"/>
      <c r="JYO389" s="142"/>
      <c r="JYP389" s="142"/>
      <c r="JYQ389" s="142"/>
      <c r="JYR389" s="142"/>
      <c r="JYS389" s="142"/>
      <c r="JYT389" s="142"/>
      <c r="JYU389" s="142"/>
      <c r="JYV389" s="142"/>
      <c r="JYW389" s="142"/>
      <c r="JYX389" s="142"/>
      <c r="JYY389" s="142"/>
      <c r="JYZ389" s="142"/>
      <c r="JZA389" s="142"/>
      <c r="JZB389" s="142"/>
      <c r="JZC389" s="142"/>
      <c r="JZD389" s="142"/>
      <c r="JZE389" s="142"/>
      <c r="JZF389" s="142"/>
      <c r="JZG389" s="142"/>
      <c r="JZH389" s="142"/>
      <c r="JZI389" s="142"/>
      <c r="JZJ389" s="142"/>
      <c r="JZK389" s="142"/>
      <c r="JZL389" s="142"/>
      <c r="JZM389" s="142"/>
      <c r="JZN389" s="142"/>
      <c r="JZO389" s="142"/>
      <c r="JZP389" s="142"/>
      <c r="JZQ389" s="142"/>
      <c r="JZR389" s="142"/>
      <c r="JZS389" s="142"/>
      <c r="JZT389" s="142"/>
      <c r="JZU389" s="142"/>
      <c r="JZV389" s="142"/>
      <c r="JZW389" s="142"/>
      <c r="JZX389" s="142"/>
      <c r="JZY389" s="142"/>
      <c r="JZZ389" s="142"/>
      <c r="KAA389" s="142"/>
      <c r="KAB389" s="142"/>
      <c r="KAC389" s="142"/>
      <c r="KAD389" s="142"/>
      <c r="KAE389" s="142"/>
      <c r="KAF389" s="142"/>
      <c r="KAG389" s="142"/>
      <c r="KAH389" s="142"/>
      <c r="KAI389" s="142"/>
      <c r="KAJ389" s="142"/>
      <c r="KAK389" s="142"/>
      <c r="KAL389" s="142"/>
      <c r="KAM389" s="142"/>
      <c r="KAN389" s="142"/>
      <c r="KAO389" s="142"/>
      <c r="KAP389" s="142"/>
      <c r="KAQ389" s="142"/>
      <c r="KAR389" s="142"/>
      <c r="KAS389" s="142"/>
      <c r="KAT389" s="142"/>
      <c r="KAU389" s="142"/>
      <c r="KAV389" s="142"/>
      <c r="KAW389" s="142"/>
      <c r="KAX389" s="142"/>
      <c r="KAY389" s="142"/>
      <c r="KAZ389" s="142"/>
      <c r="KBA389" s="142"/>
      <c r="KBB389" s="142"/>
      <c r="KBC389" s="142"/>
      <c r="KBD389" s="142"/>
      <c r="KBE389" s="142"/>
      <c r="KBF389" s="142"/>
      <c r="KBG389" s="142"/>
      <c r="KBH389" s="142"/>
      <c r="KBI389" s="142"/>
      <c r="KBJ389" s="142"/>
      <c r="KBK389" s="142"/>
      <c r="KBL389" s="142"/>
      <c r="KBM389" s="142"/>
      <c r="KBN389" s="142"/>
      <c r="KBO389" s="142"/>
      <c r="KBP389" s="142"/>
      <c r="KBQ389" s="142"/>
      <c r="KBR389" s="142"/>
      <c r="KBS389" s="142"/>
      <c r="KBT389" s="142"/>
      <c r="KBU389" s="142"/>
      <c r="KBV389" s="142"/>
      <c r="KBW389" s="142"/>
      <c r="KBX389" s="142"/>
      <c r="KBY389" s="142"/>
      <c r="KBZ389" s="142"/>
      <c r="KCA389" s="142"/>
      <c r="KCB389" s="142"/>
      <c r="KCC389" s="142"/>
      <c r="KCD389" s="142"/>
      <c r="KCE389" s="142"/>
      <c r="KCF389" s="142"/>
      <c r="KCG389" s="142"/>
      <c r="KCH389" s="142"/>
      <c r="KCI389" s="142"/>
      <c r="KCJ389" s="142"/>
      <c r="KCK389" s="142"/>
      <c r="KCL389" s="142"/>
      <c r="KCM389" s="142"/>
      <c r="KCN389" s="142"/>
      <c r="KCO389" s="142"/>
      <c r="KCP389" s="142"/>
      <c r="KCQ389" s="142"/>
      <c r="KCR389" s="142"/>
      <c r="KCS389" s="142"/>
      <c r="KCT389" s="142"/>
      <c r="KCU389" s="142"/>
      <c r="KCV389" s="142"/>
      <c r="KCW389" s="142"/>
      <c r="KCX389" s="142"/>
      <c r="KCY389" s="142"/>
      <c r="KCZ389" s="142"/>
      <c r="KDA389" s="142"/>
      <c r="KDB389" s="142"/>
      <c r="KDC389" s="142"/>
      <c r="KDD389" s="142"/>
      <c r="KDE389" s="142"/>
      <c r="KDF389" s="142"/>
      <c r="KDG389" s="142"/>
      <c r="KDH389" s="142"/>
      <c r="KDI389" s="142"/>
      <c r="KDJ389" s="142"/>
      <c r="KDK389" s="142"/>
      <c r="KDL389" s="142"/>
      <c r="KDM389" s="142"/>
      <c r="KDN389" s="142"/>
      <c r="KDO389" s="142"/>
      <c r="KDP389" s="142"/>
      <c r="KDQ389" s="142"/>
      <c r="KDR389" s="142"/>
      <c r="KDS389" s="142"/>
      <c r="KDT389" s="142"/>
      <c r="KDU389" s="142"/>
      <c r="KDV389" s="142"/>
      <c r="KDW389" s="142"/>
      <c r="KDX389" s="142"/>
      <c r="KDY389" s="142"/>
      <c r="KDZ389" s="142"/>
      <c r="KEA389" s="142"/>
      <c r="KEB389" s="142"/>
      <c r="KEC389" s="142"/>
      <c r="KED389" s="142"/>
      <c r="KEE389" s="142"/>
      <c r="KEF389" s="142"/>
      <c r="KEG389" s="142"/>
      <c r="KEH389" s="142"/>
      <c r="KEI389" s="142"/>
      <c r="KEJ389" s="142"/>
      <c r="KEK389" s="142"/>
      <c r="KEL389" s="142"/>
      <c r="KEM389" s="142"/>
      <c r="KEN389" s="142"/>
      <c r="KEO389" s="142"/>
      <c r="KEP389" s="142"/>
      <c r="KEQ389" s="142"/>
      <c r="KER389" s="142"/>
      <c r="KES389" s="142"/>
      <c r="KET389" s="142"/>
      <c r="KEU389" s="142"/>
      <c r="KEV389" s="142"/>
      <c r="KEW389" s="142"/>
      <c r="KEX389" s="142"/>
      <c r="KEY389" s="142"/>
      <c r="KEZ389" s="142"/>
      <c r="KFA389" s="142"/>
      <c r="KFB389" s="142"/>
      <c r="KFC389" s="142"/>
      <c r="KFD389" s="142"/>
      <c r="KFE389" s="142"/>
      <c r="KFF389" s="142"/>
      <c r="KFG389" s="142"/>
      <c r="KFH389" s="142"/>
      <c r="KFI389" s="142"/>
      <c r="KFJ389" s="142"/>
      <c r="KFK389" s="142"/>
      <c r="KFL389" s="142"/>
      <c r="KFM389" s="142"/>
      <c r="KFN389" s="142"/>
      <c r="KFO389" s="142"/>
      <c r="KFP389" s="142"/>
      <c r="KFQ389" s="142"/>
      <c r="KFR389" s="142"/>
      <c r="KFS389" s="142"/>
      <c r="KFT389" s="142"/>
      <c r="KFU389" s="142"/>
      <c r="KFV389" s="142"/>
      <c r="KFW389" s="142"/>
      <c r="KFX389" s="142"/>
      <c r="KFY389" s="142"/>
      <c r="KFZ389" s="142"/>
      <c r="KGA389" s="142"/>
      <c r="KGB389" s="142"/>
      <c r="KGC389" s="142"/>
      <c r="KGD389" s="142"/>
      <c r="KGE389" s="142"/>
      <c r="KGF389" s="142"/>
      <c r="KGG389" s="142"/>
      <c r="KGH389" s="142"/>
      <c r="KGI389" s="142"/>
      <c r="KGJ389" s="142"/>
      <c r="KGK389" s="142"/>
      <c r="KGL389" s="142"/>
      <c r="KGM389" s="142"/>
      <c r="KGN389" s="142"/>
      <c r="KGO389" s="142"/>
      <c r="KGP389" s="142"/>
      <c r="KGQ389" s="142"/>
      <c r="KGR389" s="142"/>
      <c r="KGS389" s="142"/>
      <c r="KGT389" s="142"/>
      <c r="KGU389" s="142"/>
      <c r="KGV389" s="142"/>
      <c r="KGW389" s="142"/>
      <c r="KGX389" s="142"/>
      <c r="KGY389" s="142"/>
      <c r="KGZ389" s="142"/>
      <c r="KHA389" s="142"/>
      <c r="KHB389" s="142"/>
      <c r="KHC389" s="142"/>
      <c r="KHD389" s="142"/>
      <c r="KHE389" s="142"/>
      <c r="KHF389" s="142"/>
      <c r="KHG389" s="142"/>
      <c r="KHH389" s="142"/>
      <c r="KHI389" s="142"/>
      <c r="KHJ389" s="142"/>
      <c r="KHK389" s="142"/>
      <c r="KHL389" s="142"/>
      <c r="KHM389" s="142"/>
      <c r="KHN389" s="142"/>
      <c r="KHO389" s="142"/>
      <c r="KHP389" s="142"/>
      <c r="KHQ389" s="142"/>
      <c r="KHR389" s="142"/>
      <c r="KHS389" s="142"/>
      <c r="KHT389" s="142"/>
      <c r="KHU389" s="142"/>
      <c r="KHV389" s="142"/>
      <c r="KHW389" s="142"/>
      <c r="KHX389" s="142"/>
      <c r="KHY389" s="142"/>
      <c r="KHZ389" s="142"/>
      <c r="KIA389" s="142"/>
      <c r="KIB389" s="142"/>
      <c r="KIC389" s="142"/>
      <c r="KID389" s="142"/>
      <c r="KIE389" s="142"/>
      <c r="KIF389" s="142"/>
      <c r="KIG389" s="142"/>
      <c r="KIH389" s="142"/>
      <c r="KII389" s="142"/>
      <c r="KIJ389" s="142"/>
      <c r="KIK389" s="142"/>
      <c r="KIL389" s="142"/>
      <c r="KIM389" s="142"/>
      <c r="KIN389" s="142"/>
      <c r="KIO389" s="142"/>
      <c r="KIP389" s="142"/>
      <c r="KIQ389" s="142"/>
      <c r="KIR389" s="142"/>
      <c r="KIS389" s="142"/>
      <c r="KIT389" s="142"/>
      <c r="KIU389" s="142"/>
      <c r="KIV389" s="142"/>
      <c r="KIW389" s="142"/>
      <c r="KIX389" s="142"/>
      <c r="KIY389" s="142"/>
      <c r="KIZ389" s="142"/>
      <c r="KJA389" s="142"/>
      <c r="KJB389" s="142"/>
      <c r="KJC389" s="142"/>
      <c r="KJD389" s="142"/>
      <c r="KJE389" s="142"/>
      <c r="KJF389" s="142"/>
      <c r="KJG389" s="142"/>
      <c r="KJH389" s="142"/>
      <c r="KJI389" s="142"/>
      <c r="KJJ389" s="142"/>
      <c r="KJK389" s="142"/>
      <c r="KJL389" s="142"/>
      <c r="KJM389" s="142"/>
      <c r="KJN389" s="142"/>
      <c r="KJO389" s="142"/>
      <c r="KJP389" s="142"/>
      <c r="KJQ389" s="142"/>
      <c r="KJR389" s="142"/>
      <c r="KJS389" s="142"/>
      <c r="KJT389" s="142"/>
      <c r="KJU389" s="142"/>
      <c r="KJV389" s="142"/>
      <c r="KJW389" s="142"/>
      <c r="KJX389" s="142"/>
      <c r="KJY389" s="142"/>
      <c r="KJZ389" s="142"/>
      <c r="KKA389" s="142"/>
      <c r="KKB389" s="142"/>
      <c r="KKC389" s="142"/>
      <c r="KKD389" s="142"/>
      <c r="KKE389" s="142"/>
      <c r="KKF389" s="142"/>
      <c r="KKG389" s="142"/>
      <c r="KKH389" s="142"/>
      <c r="KKI389" s="142"/>
      <c r="KKJ389" s="142"/>
      <c r="KKK389" s="142"/>
      <c r="KKL389" s="142"/>
      <c r="KKM389" s="142"/>
      <c r="KKN389" s="142"/>
      <c r="KKO389" s="142"/>
      <c r="KKP389" s="142"/>
      <c r="KKQ389" s="142"/>
      <c r="KKR389" s="142"/>
      <c r="KKS389" s="142"/>
      <c r="KKT389" s="142"/>
      <c r="KKU389" s="142"/>
      <c r="KKV389" s="142"/>
      <c r="KKW389" s="142"/>
      <c r="KKX389" s="142"/>
      <c r="KKY389" s="142"/>
      <c r="KKZ389" s="142"/>
      <c r="KLA389" s="142"/>
      <c r="KLB389" s="142"/>
      <c r="KLC389" s="142"/>
      <c r="KLD389" s="142"/>
      <c r="KLE389" s="142"/>
      <c r="KLF389" s="142"/>
      <c r="KLG389" s="142"/>
      <c r="KLH389" s="142"/>
      <c r="KLI389" s="142"/>
      <c r="KLJ389" s="142"/>
      <c r="KLK389" s="142"/>
      <c r="KLL389" s="142"/>
      <c r="KLM389" s="142"/>
      <c r="KLN389" s="142"/>
      <c r="KLO389" s="142"/>
      <c r="KLP389" s="142"/>
      <c r="KLQ389" s="142"/>
      <c r="KLR389" s="142"/>
      <c r="KLS389" s="142"/>
      <c r="KLT389" s="142"/>
      <c r="KLU389" s="142"/>
      <c r="KLV389" s="142"/>
      <c r="KLW389" s="142"/>
      <c r="KLX389" s="142"/>
      <c r="KLY389" s="142"/>
      <c r="KLZ389" s="142"/>
      <c r="KMA389" s="142"/>
      <c r="KMB389" s="142"/>
      <c r="KMC389" s="142"/>
      <c r="KMD389" s="142"/>
      <c r="KME389" s="142"/>
      <c r="KMF389" s="142"/>
      <c r="KMG389" s="142"/>
      <c r="KMH389" s="142"/>
      <c r="KMI389" s="142"/>
      <c r="KMJ389" s="142"/>
      <c r="KMK389" s="142"/>
      <c r="KML389" s="142"/>
      <c r="KMM389" s="142"/>
      <c r="KMN389" s="142"/>
      <c r="KMO389" s="142"/>
      <c r="KMP389" s="142"/>
      <c r="KMQ389" s="142"/>
      <c r="KMR389" s="142"/>
      <c r="KMS389" s="142"/>
      <c r="KMT389" s="142"/>
      <c r="KMU389" s="142"/>
      <c r="KMV389" s="142"/>
      <c r="KMW389" s="142"/>
      <c r="KMX389" s="142"/>
      <c r="KMY389" s="142"/>
      <c r="KMZ389" s="142"/>
      <c r="KNA389" s="142"/>
      <c r="KNB389" s="142"/>
      <c r="KNC389" s="142"/>
      <c r="KND389" s="142"/>
      <c r="KNE389" s="142"/>
      <c r="KNF389" s="142"/>
      <c r="KNG389" s="142"/>
      <c r="KNH389" s="142"/>
      <c r="KNI389" s="142"/>
      <c r="KNJ389" s="142"/>
      <c r="KNK389" s="142"/>
      <c r="KNL389" s="142"/>
      <c r="KNM389" s="142"/>
      <c r="KNN389" s="142"/>
      <c r="KNO389" s="142"/>
      <c r="KNP389" s="142"/>
      <c r="KNQ389" s="142"/>
      <c r="KNR389" s="142"/>
      <c r="KNS389" s="142"/>
      <c r="KNT389" s="142"/>
      <c r="KNU389" s="142"/>
      <c r="KNV389" s="142"/>
      <c r="KNW389" s="142"/>
      <c r="KNX389" s="142"/>
      <c r="KNY389" s="142"/>
      <c r="KNZ389" s="142"/>
      <c r="KOA389" s="142"/>
      <c r="KOB389" s="142"/>
      <c r="KOC389" s="142"/>
      <c r="KOD389" s="142"/>
      <c r="KOE389" s="142"/>
      <c r="KOF389" s="142"/>
      <c r="KOG389" s="142"/>
      <c r="KOH389" s="142"/>
      <c r="KOI389" s="142"/>
      <c r="KOJ389" s="142"/>
      <c r="KOK389" s="142"/>
      <c r="KOL389" s="142"/>
      <c r="KOM389" s="142"/>
      <c r="KON389" s="142"/>
      <c r="KOO389" s="142"/>
      <c r="KOP389" s="142"/>
      <c r="KOQ389" s="142"/>
      <c r="KOR389" s="142"/>
      <c r="KOS389" s="142"/>
      <c r="KOT389" s="142"/>
      <c r="KOU389" s="142"/>
      <c r="KOV389" s="142"/>
      <c r="KOW389" s="142"/>
      <c r="KOX389" s="142"/>
      <c r="KOY389" s="142"/>
      <c r="KOZ389" s="142"/>
      <c r="KPA389" s="142"/>
      <c r="KPB389" s="142"/>
      <c r="KPC389" s="142"/>
      <c r="KPD389" s="142"/>
      <c r="KPE389" s="142"/>
      <c r="KPF389" s="142"/>
      <c r="KPG389" s="142"/>
      <c r="KPH389" s="142"/>
      <c r="KPI389" s="142"/>
      <c r="KPJ389" s="142"/>
      <c r="KPK389" s="142"/>
      <c r="KPL389" s="142"/>
      <c r="KPM389" s="142"/>
      <c r="KPN389" s="142"/>
      <c r="KPO389" s="142"/>
      <c r="KPP389" s="142"/>
      <c r="KPQ389" s="142"/>
      <c r="KPR389" s="142"/>
      <c r="KPS389" s="142"/>
      <c r="KPT389" s="142"/>
      <c r="KPU389" s="142"/>
      <c r="KPV389" s="142"/>
      <c r="KPW389" s="142"/>
      <c r="KPX389" s="142"/>
      <c r="KPY389" s="142"/>
      <c r="KPZ389" s="142"/>
      <c r="KQA389" s="142"/>
      <c r="KQB389" s="142"/>
      <c r="KQC389" s="142"/>
      <c r="KQD389" s="142"/>
      <c r="KQE389" s="142"/>
      <c r="KQF389" s="142"/>
      <c r="KQG389" s="142"/>
      <c r="KQH389" s="142"/>
      <c r="KQI389" s="142"/>
      <c r="KQJ389" s="142"/>
      <c r="KQK389" s="142"/>
      <c r="KQL389" s="142"/>
      <c r="KQM389" s="142"/>
      <c r="KQN389" s="142"/>
      <c r="KQO389" s="142"/>
      <c r="KQP389" s="142"/>
      <c r="KQQ389" s="142"/>
      <c r="KQR389" s="142"/>
      <c r="KQS389" s="142"/>
      <c r="KQT389" s="142"/>
      <c r="KQU389" s="142"/>
      <c r="KQV389" s="142"/>
      <c r="KQW389" s="142"/>
      <c r="KQX389" s="142"/>
      <c r="KQY389" s="142"/>
      <c r="KQZ389" s="142"/>
      <c r="KRA389" s="142"/>
      <c r="KRB389" s="142"/>
      <c r="KRC389" s="142"/>
      <c r="KRD389" s="142"/>
      <c r="KRE389" s="142"/>
      <c r="KRF389" s="142"/>
      <c r="KRG389" s="142"/>
      <c r="KRH389" s="142"/>
      <c r="KRI389" s="142"/>
      <c r="KRJ389" s="142"/>
      <c r="KRK389" s="142"/>
      <c r="KRL389" s="142"/>
      <c r="KRM389" s="142"/>
      <c r="KRN389" s="142"/>
      <c r="KRO389" s="142"/>
      <c r="KRP389" s="142"/>
      <c r="KRQ389" s="142"/>
      <c r="KRR389" s="142"/>
      <c r="KRS389" s="142"/>
      <c r="KRT389" s="142"/>
      <c r="KRU389" s="142"/>
      <c r="KRV389" s="142"/>
      <c r="KRW389" s="142"/>
      <c r="KRX389" s="142"/>
      <c r="KRY389" s="142"/>
      <c r="KRZ389" s="142"/>
      <c r="KSA389" s="142"/>
      <c r="KSB389" s="142"/>
      <c r="KSC389" s="142"/>
      <c r="KSD389" s="142"/>
      <c r="KSE389" s="142"/>
      <c r="KSF389" s="142"/>
      <c r="KSG389" s="142"/>
      <c r="KSH389" s="142"/>
      <c r="KSI389" s="142"/>
      <c r="KSJ389" s="142"/>
      <c r="KSK389" s="142"/>
      <c r="KSL389" s="142"/>
      <c r="KSM389" s="142"/>
      <c r="KSN389" s="142"/>
      <c r="KSO389" s="142"/>
      <c r="KSP389" s="142"/>
      <c r="KSQ389" s="142"/>
      <c r="KSR389" s="142"/>
      <c r="KSS389" s="142"/>
      <c r="KST389" s="142"/>
      <c r="KSU389" s="142"/>
      <c r="KSV389" s="142"/>
      <c r="KSW389" s="142"/>
      <c r="KSX389" s="142"/>
      <c r="KSY389" s="142"/>
      <c r="KSZ389" s="142"/>
      <c r="KTA389" s="142"/>
      <c r="KTB389" s="142"/>
      <c r="KTC389" s="142"/>
      <c r="KTD389" s="142"/>
      <c r="KTE389" s="142"/>
      <c r="KTF389" s="142"/>
      <c r="KTG389" s="142"/>
      <c r="KTH389" s="142"/>
      <c r="KTI389" s="142"/>
      <c r="KTJ389" s="142"/>
      <c r="KTK389" s="142"/>
      <c r="KTL389" s="142"/>
      <c r="KTM389" s="142"/>
      <c r="KTN389" s="142"/>
      <c r="KTO389" s="142"/>
      <c r="KTP389" s="142"/>
      <c r="KTQ389" s="142"/>
      <c r="KTR389" s="142"/>
      <c r="KTS389" s="142"/>
      <c r="KTT389" s="142"/>
      <c r="KTU389" s="142"/>
      <c r="KTV389" s="142"/>
      <c r="KTW389" s="142"/>
      <c r="KTX389" s="142"/>
      <c r="KTY389" s="142"/>
      <c r="KTZ389" s="142"/>
      <c r="KUA389" s="142"/>
      <c r="KUB389" s="142"/>
      <c r="KUC389" s="142"/>
      <c r="KUD389" s="142"/>
      <c r="KUE389" s="142"/>
      <c r="KUF389" s="142"/>
      <c r="KUG389" s="142"/>
      <c r="KUH389" s="142"/>
      <c r="KUI389" s="142"/>
      <c r="KUJ389" s="142"/>
      <c r="KUK389" s="142"/>
      <c r="KUL389" s="142"/>
      <c r="KUM389" s="142"/>
      <c r="KUN389" s="142"/>
      <c r="KUO389" s="142"/>
      <c r="KUP389" s="142"/>
      <c r="KUQ389" s="142"/>
      <c r="KUR389" s="142"/>
      <c r="KUS389" s="142"/>
      <c r="KUT389" s="142"/>
      <c r="KUU389" s="142"/>
      <c r="KUV389" s="142"/>
      <c r="KUW389" s="142"/>
      <c r="KUX389" s="142"/>
      <c r="KUY389" s="142"/>
      <c r="KUZ389" s="142"/>
      <c r="KVA389" s="142"/>
      <c r="KVB389" s="142"/>
      <c r="KVC389" s="142"/>
      <c r="KVD389" s="142"/>
      <c r="KVE389" s="142"/>
      <c r="KVF389" s="142"/>
      <c r="KVG389" s="142"/>
      <c r="KVH389" s="142"/>
      <c r="KVI389" s="142"/>
      <c r="KVJ389" s="142"/>
      <c r="KVK389" s="142"/>
      <c r="KVL389" s="142"/>
      <c r="KVM389" s="142"/>
      <c r="KVN389" s="142"/>
      <c r="KVO389" s="142"/>
      <c r="KVP389" s="142"/>
      <c r="KVQ389" s="142"/>
      <c r="KVR389" s="142"/>
      <c r="KVS389" s="142"/>
      <c r="KVT389" s="142"/>
      <c r="KVU389" s="142"/>
      <c r="KVV389" s="142"/>
      <c r="KVW389" s="142"/>
      <c r="KVX389" s="142"/>
      <c r="KVY389" s="142"/>
      <c r="KVZ389" s="142"/>
      <c r="KWA389" s="142"/>
      <c r="KWB389" s="142"/>
      <c r="KWC389" s="142"/>
      <c r="KWD389" s="142"/>
      <c r="KWE389" s="142"/>
      <c r="KWF389" s="142"/>
      <c r="KWG389" s="142"/>
      <c r="KWH389" s="142"/>
      <c r="KWI389" s="142"/>
      <c r="KWJ389" s="142"/>
      <c r="KWK389" s="142"/>
      <c r="KWL389" s="142"/>
      <c r="KWM389" s="142"/>
      <c r="KWN389" s="142"/>
      <c r="KWO389" s="142"/>
      <c r="KWP389" s="142"/>
      <c r="KWQ389" s="142"/>
      <c r="KWR389" s="142"/>
      <c r="KWS389" s="142"/>
      <c r="KWT389" s="142"/>
      <c r="KWU389" s="142"/>
      <c r="KWV389" s="142"/>
      <c r="KWW389" s="142"/>
      <c r="KWX389" s="142"/>
      <c r="KWY389" s="142"/>
      <c r="KWZ389" s="142"/>
      <c r="KXA389" s="142"/>
      <c r="KXB389" s="142"/>
      <c r="KXC389" s="142"/>
      <c r="KXD389" s="142"/>
      <c r="KXE389" s="142"/>
      <c r="KXF389" s="142"/>
      <c r="KXG389" s="142"/>
      <c r="KXH389" s="142"/>
      <c r="KXI389" s="142"/>
      <c r="KXJ389" s="142"/>
      <c r="KXK389" s="142"/>
      <c r="KXL389" s="142"/>
      <c r="KXM389" s="142"/>
      <c r="KXN389" s="142"/>
      <c r="KXO389" s="142"/>
      <c r="KXP389" s="142"/>
      <c r="KXQ389" s="142"/>
      <c r="KXR389" s="142"/>
      <c r="KXS389" s="142"/>
      <c r="KXT389" s="142"/>
      <c r="KXU389" s="142"/>
      <c r="KXV389" s="142"/>
      <c r="KXW389" s="142"/>
      <c r="KXX389" s="142"/>
      <c r="KXY389" s="142"/>
      <c r="KXZ389" s="142"/>
      <c r="KYA389" s="142"/>
      <c r="KYB389" s="142"/>
      <c r="KYC389" s="142"/>
      <c r="KYD389" s="142"/>
      <c r="KYE389" s="142"/>
      <c r="KYF389" s="142"/>
      <c r="KYG389" s="142"/>
      <c r="KYH389" s="142"/>
      <c r="KYI389" s="142"/>
      <c r="KYJ389" s="142"/>
      <c r="KYK389" s="142"/>
      <c r="KYL389" s="142"/>
      <c r="KYM389" s="142"/>
      <c r="KYN389" s="142"/>
      <c r="KYO389" s="142"/>
      <c r="KYP389" s="142"/>
      <c r="KYQ389" s="142"/>
      <c r="KYR389" s="142"/>
      <c r="KYS389" s="142"/>
      <c r="KYT389" s="142"/>
      <c r="KYU389" s="142"/>
      <c r="KYV389" s="142"/>
      <c r="KYW389" s="142"/>
      <c r="KYX389" s="142"/>
      <c r="KYY389" s="142"/>
      <c r="KYZ389" s="142"/>
      <c r="KZA389" s="142"/>
      <c r="KZB389" s="142"/>
      <c r="KZC389" s="142"/>
      <c r="KZD389" s="142"/>
      <c r="KZE389" s="142"/>
      <c r="KZF389" s="142"/>
      <c r="KZG389" s="142"/>
      <c r="KZH389" s="142"/>
      <c r="KZI389" s="142"/>
      <c r="KZJ389" s="142"/>
      <c r="KZK389" s="142"/>
      <c r="KZL389" s="142"/>
      <c r="KZM389" s="142"/>
      <c r="KZN389" s="142"/>
      <c r="KZO389" s="142"/>
      <c r="KZP389" s="142"/>
      <c r="KZQ389" s="142"/>
      <c r="KZR389" s="142"/>
      <c r="KZS389" s="142"/>
      <c r="KZT389" s="142"/>
      <c r="KZU389" s="142"/>
      <c r="KZV389" s="142"/>
      <c r="KZW389" s="142"/>
      <c r="KZX389" s="142"/>
      <c r="KZY389" s="142"/>
      <c r="KZZ389" s="142"/>
      <c r="LAA389" s="142"/>
      <c r="LAB389" s="142"/>
      <c r="LAC389" s="142"/>
      <c r="LAD389" s="142"/>
      <c r="LAE389" s="142"/>
      <c r="LAF389" s="142"/>
      <c r="LAG389" s="142"/>
      <c r="LAH389" s="142"/>
      <c r="LAI389" s="142"/>
      <c r="LAJ389" s="142"/>
      <c r="LAK389" s="142"/>
      <c r="LAL389" s="142"/>
      <c r="LAM389" s="142"/>
      <c r="LAN389" s="142"/>
      <c r="LAO389" s="142"/>
      <c r="LAP389" s="142"/>
      <c r="LAQ389" s="142"/>
      <c r="LAR389" s="142"/>
      <c r="LAS389" s="142"/>
      <c r="LAT389" s="142"/>
      <c r="LAU389" s="142"/>
      <c r="LAV389" s="142"/>
      <c r="LAW389" s="142"/>
      <c r="LAX389" s="142"/>
      <c r="LAY389" s="142"/>
      <c r="LAZ389" s="142"/>
      <c r="LBA389" s="142"/>
      <c r="LBB389" s="142"/>
      <c r="LBC389" s="142"/>
      <c r="LBD389" s="142"/>
      <c r="LBE389" s="142"/>
      <c r="LBF389" s="142"/>
      <c r="LBG389" s="142"/>
      <c r="LBH389" s="142"/>
      <c r="LBI389" s="142"/>
      <c r="LBJ389" s="142"/>
      <c r="LBK389" s="142"/>
      <c r="LBL389" s="142"/>
      <c r="LBM389" s="142"/>
      <c r="LBN389" s="142"/>
      <c r="LBO389" s="142"/>
      <c r="LBP389" s="142"/>
      <c r="LBQ389" s="142"/>
      <c r="LBR389" s="142"/>
      <c r="LBS389" s="142"/>
      <c r="LBT389" s="142"/>
      <c r="LBU389" s="142"/>
      <c r="LBV389" s="142"/>
      <c r="LBW389" s="142"/>
      <c r="LBX389" s="142"/>
      <c r="LBY389" s="142"/>
      <c r="LBZ389" s="142"/>
      <c r="LCA389" s="142"/>
      <c r="LCB389" s="142"/>
      <c r="LCC389" s="142"/>
      <c r="LCD389" s="142"/>
      <c r="LCE389" s="142"/>
      <c r="LCF389" s="142"/>
      <c r="LCG389" s="142"/>
      <c r="LCH389" s="142"/>
      <c r="LCI389" s="142"/>
      <c r="LCJ389" s="142"/>
      <c r="LCK389" s="142"/>
      <c r="LCL389" s="142"/>
      <c r="LCM389" s="142"/>
      <c r="LCN389" s="142"/>
      <c r="LCO389" s="142"/>
      <c r="LCP389" s="142"/>
      <c r="LCQ389" s="142"/>
      <c r="LCR389" s="142"/>
      <c r="LCS389" s="142"/>
      <c r="LCT389" s="142"/>
      <c r="LCU389" s="142"/>
      <c r="LCV389" s="142"/>
      <c r="LCW389" s="142"/>
      <c r="LCX389" s="142"/>
      <c r="LCY389" s="142"/>
      <c r="LCZ389" s="142"/>
      <c r="LDA389" s="142"/>
      <c r="LDB389" s="142"/>
      <c r="LDC389" s="142"/>
      <c r="LDD389" s="142"/>
      <c r="LDE389" s="142"/>
      <c r="LDF389" s="142"/>
      <c r="LDG389" s="142"/>
      <c r="LDH389" s="142"/>
      <c r="LDI389" s="142"/>
      <c r="LDJ389" s="142"/>
      <c r="LDK389" s="142"/>
      <c r="LDL389" s="142"/>
      <c r="LDM389" s="142"/>
      <c r="LDN389" s="142"/>
      <c r="LDO389" s="142"/>
      <c r="LDP389" s="142"/>
      <c r="LDQ389" s="142"/>
      <c r="LDR389" s="142"/>
      <c r="LDS389" s="142"/>
      <c r="LDT389" s="142"/>
      <c r="LDU389" s="142"/>
      <c r="LDV389" s="142"/>
      <c r="LDW389" s="142"/>
      <c r="LDX389" s="142"/>
      <c r="LDY389" s="142"/>
      <c r="LDZ389" s="142"/>
      <c r="LEA389" s="142"/>
      <c r="LEB389" s="142"/>
      <c r="LEC389" s="142"/>
      <c r="LED389" s="142"/>
      <c r="LEE389" s="142"/>
      <c r="LEF389" s="142"/>
      <c r="LEG389" s="142"/>
      <c r="LEH389" s="142"/>
      <c r="LEI389" s="142"/>
      <c r="LEJ389" s="142"/>
      <c r="LEK389" s="142"/>
      <c r="LEL389" s="142"/>
      <c r="LEM389" s="142"/>
      <c r="LEN389" s="142"/>
      <c r="LEO389" s="142"/>
      <c r="LEP389" s="142"/>
      <c r="LEQ389" s="142"/>
      <c r="LER389" s="142"/>
      <c r="LES389" s="142"/>
      <c r="LET389" s="142"/>
      <c r="LEU389" s="142"/>
      <c r="LEV389" s="142"/>
      <c r="LEW389" s="142"/>
      <c r="LEX389" s="142"/>
      <c r="LEY389" s="142"/>
      <c r="LEZ389" s="142"/>
      <c r="LFA389" s="142"/>
      <c r="LFB389" s="142"/>
      <c r="LFC389" s="142"/>
      <c r="LFD389" s="142"/>
      <c r="LFE389" s="142"/>
      <c r="LFF389" s="142"/>
      <c r="LFG389" s="142"/>
      <c r="LFH389" s="142"/>
      <c r="LFI389" s="142"/>
      <c r="LFJ389" s="142"/>
      <c r="LFK389" s="142"/>
      <c r="LFL389" s="142"/>
      <c r="LFM389" s="142"/>
      <c r="LFN389" s="142"/>
      <c r="LFO389" s="142"/>
      <c r="LFP389" s="142"/>
      <c r="LFQ389" s="142"/>
      <c r="LFR389" s="142"/>
      <c r="LFS389" s="142"/>
      <c r="LFT389" s="142"/>
      <c r="LFU389" s="142"/>
      <c r="LFV389" s="142"/>
      <c r="LFW389" s="142"/>
      <c r="LFX389" s="142"/>
      <c r="LFY389" s="142"/>
      <c r="LFZ389" s="142"/>
      <c r="LGA389" s="142"/>
      <c r="LGB389" s="142"/>
      <c r="LGC389" s="142"/>
      <c r="LGD389" s="142"/>
      <c r="LGE389" s="142"/>
      <c r="LGF389" s="142"/>
      <c r="LGG389" s="142"/>
      <c r="LGH389" s="142"/>
      <c r="LGI389" s="142"/>
      <c r="LGJ389" s="142"/>
      <c r="LGK389" s="142"/>
      <c r="LGL389" s="142"/>
      <c r="LGM389" s="142"/>
      <c r="LGN389" s="142"/>
      <c r="LGO389" s="142"/>
      <c r="LGP389" s="142"/>
      <c r="LGQ389" s="142"/>
      <c r="LGR389" s="142"/>
      <c r="LGS389" s="142"/>
      <c r="LGT389" s="142"/>
      <c r="LGU389" s="142"/>
      <c r="LGV389" s="142"/>
      <c r="LGW389" s="142"/>
      <c r="LGX389" s="142"/>
      <c r="LGY389" s="142"/>
      <c r="LGZ389" s="142"/>
      <c r="LHA389" s="142"/>
      <c r="LHB389" s="142"/>
      <c r="LHC389" s="142"/>
      <c r="LHD389" s="142"/>
      <c r="LHE389" s="142"/>
      <c r="LHF389" s="142"/>
      <c r="LHG389" s="142"/>
      <c r="LHH389" s="142"/>
      <c r="LHI389" s="142"/>
      <c r="LHJ389" s="142"/>
      <c r="LHK389" s="142"/>
      <c r="LHL389" s="142"/>
      <c r="LHM389" s="142"/>
      <c r="LHN389" s="142"/>
      <c r="LHO389" s="142"/>
      <c r="LHP389" s="142"/>
      <c r="LHQ389" s="142"/>
      <c r="LHR389" s="142"/>
      <c r="LHS389" s="142"/>
      <c r="LHT389" s="142"/>
      <c r="LHU389" s="142"/>
      <c r="LHV389" s="142"/>
      <c r="LHW389" s="142"/>
      <c r="LHX389" s="142"/>
      <c r="LHY389" s="142"/>
      <c r="LHZ389" s="142"/>
      <c r="LIA389" s="142"/>
      <c r="LIB389" s="142"/>
      <c r="LIC389" s="142"/>
      <c r="LID389" s="142"/>
      <c r="LIE389" s="142"/>
      <c r="LIF389" s="142"/>
      <c r="LIG389" s="142"/>
      <c r="LIH389" s="142"/>
      <c r="LII389" s="142"/>
      <c r="LIJ389" s="142"/>
      <c r="LIK389" s="142"/>
      <c r="LIL389" s="142"/>
      <c r="LIM389" s="142"/>
      <c r="LIN389" s="142"/>
      <c r="LIO389" s="142"/>
      <c r="LIP389" s="142"/>
      <c r="LIQ389" s="142"/>
      <c r="LIR389" s="142"/>
      <c r="LIS389" s="142"/>
      <c r="LIT389" s="142"/>
      <c r="LIU389" s="142"/>
      <c r="LIV389" s="142"/>
      <c r="LIW389" s="142"/>
      <c r="LIX389" s="142"/>
      <c r="LIY389" s="142"/>
      <c r="LIZ389" s="142"/>
      <c r="LJA389" s="142"/>
      <c r="LJB389" s="142"/>
      <c r="LJC389" s="142"/>
      <c r="LJD389" s="142"/>
      <c r="LJE389" s="142"/>
      <c r="LJF389" s="142"/>
      <c r="LJG389" s="142"/>
      <c r="LJH389" s="142"/>
      <c r="LJI389" s="142"/>
      <c r="LJJ389" s="142"/>
      <c r="LJK389" s="142"/>
      <c r="LJL389" s="142"/>
      <c r="LJM389" s="142"/>
      <c r="LJN389" s="142"/>
      <c r="LJO389" s="142"/>
      <c r="LJP389" s="142"/>
      <c r="LJQ389" s="142"/>
      <c r="LJR389" s="142"/>
      <c r="LJS389" s="142"/>
      <c r="LJT389" s="142"/>
      <c r="LJU389" s="142"/>
      <c r="LJV389" s="142"/>
      <c r="LJW389" s="142"/>
      <c r="LJX389" s="142"/>
      <c r="LJY389" s="142"/>
      <c r="LJZ389" s="142"/>
      <c r="LKA389" s="142"/>
      <c r="LKB389" s="142"/>
      <c r="LKC389" s="142"/>
      <c r="LKD389" s="142"/>
      <c r="LKE389" s="142"/>
      <c r="LKF389" s="142"/>
      <c r="LKG389" s="142"/>
      <c r="LKH389" s="142"/>
      <c r="LKI389" s="142"/>
      <c r="LKJ389" s="142"/>
      <c r="LKK389" s="142"/>
      <c r="LKL389" s="142"/>
      <c r="LKM389" s="142"/>
      <c r="LKN389" s="142"/>
      <c r="LKO389" s="142"/>
      <c r="LKP389" s="142"/>
      <c r="LKQ389" s="142"/>
      <c r="LKR389" s="142"/>
      <c r="LKS389" s="142"/>
      <c r="LKT389" s="142"/>
      <c r="LKU389" s="142"/>
      <c r="LKV389" s="142"/>
      <c r="LKW389" s="142"/>
      <c r="LKX389" s="142"/>
      <c r="LKY389" s="142"/>
      <c r="LKZ389" s="142"/>
      <c r="LLA389" s="142"/>
      <c r="LLB389" s="142"/>
      <c r="LLC389" s="142"/>
      <c r="LLD389" s="142"/>
      <c r="LLE389" s="142"/>
      <c r="LLF389" s="142"/>
      <c r="LLG389" s="142"/>
      <c r="LLH389" s="142"/>
      <c r="LLI389" s="142"/>
      <c r="LLJ389" s="142"/>
      <c r="LLK389" s="142"/>
      <c r="LLL389" s="142"/>
      <c r="LLM389" s="142"/>
      <c r="LLN389" s="142"/>
      <c r="LLO389" s="142"/>
      <c r="LLP389" s="142"/>
      <c r="LLQ389" s="142"/>
      <c r="LLR389" s="142"/>
      <c r="LLS389" s="142"/>
      <c r="LLT389" s="142"/>
      <c r="LLU389" s="142"/>
      <c r="LLV389" s="142"/>
      <c r="LLW389" s="142"/>
      <c r="LLX389" s="142"/>
      <c r="LLY389" s="142"/>
      <c r="LLZ389" s="142"/>
      <c r="LMA389" s="142"/>
      <c r="LMB389" s="142"/>
      <c r="LMC389" s="142"/>
      <c r="LMD389" s="142"/>
      <c r="LME389" s="142"/>
      <c r="LMF389" s="142"/>
      <c r="LMG389" s="142"/>
      <c r="LMH389" s="142"/>
      <c r="LMI389" s="142"/>
      <c r="LMJ389" s="142"/>
      <c r="LMK389" s="142"/>
      <c r="LML389" s="142"/>
      <c r="LMM389" s="142"/>
      <c r="LMN389" s="142"/>
      <c r="LMO389" s="142"/>
      <c r="LMP389" s="142"/>
      <c r="LMQ389" s="142"/>
      <c r="LMR389" s="142"/>
      <c r="LMS389" s="142"/>
      <c r="LMT389" s="142"/>
      <c r="LMU389" s="142"/>
      <c r="LMV389" s="142"/>
      <c r="LMW389" s="142"/>
      <c r="LMX389" s="142"/>
      <c r="LMY389" s="142"/>
      <c r="LMZ389" s="142"/>
      <c r="LNA389" s="142"/>
      <c r="LNB389" s="142"/>
      <c r="LNC389" s="142"/>
      <c r="LND389" s="142"/>
      <c r="LNE389" s="142"/>
      <c r="LNF389" s="142"/>
      <c r="LNG389" s="142"/>
      <c r="LNH389" s="142"/>
      <c r="LNI389" s="142"/>
      <c r="LNJ389" s="142"/>
      <c r="LNK389" s="142"/>
      <c r="LNL389" s="142"/>
      <c r="LNM389" s="142"/>
      <c r="LNN389" s="142"/>
      <c r="LNO389" s="142"/>
      <c r="LNP389" s="142"/>
      <c r="LNQ389" s="142"/>
      <c r="LNR389" s="142"/>
      <c r="LNS389" s="142"/>
      <c r="LNT389" s="142"/>
      <c r="LNU389" s="142"/>
      <c r="LNV389" s="142"/>
      <c r="LNW389" s="142"/>
      <c r="LNX389" s="142"/>
      <c r="LNY389" s="142"/>
      <c r="LNZ389" s="142"/>
      <c r="LOA389" s="142"/>
      <c r="LOB389" s="142"/>
      <c r="LOC389" s="142"/>
      <c r="LOD389" s="142"/>
      <c r="LOE389" s="142"/>
      <c r="LOF389" s="142"/>
      <c r="LOG389" s="142"/>
      <c r="LOH389" s="142"/>
      <c r="LOI389" s="142"/>
      <c r="LOJ389" s="142"/>
      <c r="LOK389" s="142"/>
      <c r="LOL389" s="142"/>
      <c r="LOM389" s="142"/>
      <c r="LON389" s="142"/>
      <c r="LOO389" s="142"/>
      <c r="LOP389" s="142"/>
      <c r="LOQ389" s="142"/>
      <c r="LOR389" s="142"/>
      <c r="LOS389" s="142"/>
      <c r="LOT389" s="142"/>
      <c r="LOU389" s="142"/>
      <c r="LOV389" s="142"/>
      <c r="LOW389" s="142"/>
      <c r="LOX389" s="142"/>
      <c r="LOY389" s="142"/>
      <c r="LOZ389" s="142"/>
      <c r="LPA389" s="142"/>
      <c r="LPB389" s="142"/>
      <c r="LPC389" s="142"/>
      <c r="LPD389" s="142"/>
      <c r="LPE389" s="142"/>
      <c r="LPF389" s="142"/>
      <c r="LPG389" s="142"/>
      <c r="LPH389" s="142"/>
      <c r="LPI389" s="142"/>
      <c r="LPJ389" s="142"/>
      <c r="LPK389" s="142"/>
      <c r="LPL389" s="142"/>
      <c r="LPM389" s="142"/>
      <c r="LPN389" s="142"/>
      <c r="LPO389" s="142"/>
      <c r="LPP389" s="142"/>
      <c r="LPQ389" s="142"/>
      <c r="LPR389" s="142"/>
      <c r="LPS389" s="142"/>
      <c r="LPT389" s="142"/>
      <c r="LPU389" s="142"/>
      <c r="LPV389" s="142"/>
      <c r="LPW389" s="142"/>
      <c r="LPX389" s="142"/>
      <c r="LPY389" s="142"/>
      <c r="LPZ389" s="142"/>
      <c r="LQA389" s="142"/>
      <c r="LQB389" s="142"/>
      <c r="LQC389" s="142"/>
      <c r="LQD389" s="142"/>
      <c r="LQE389" s="142"/>
      <c r="LQF389" s="142"/>
      <c r="LQG389" s="142"/>
      <c r="LQH389" s="142"/>
      <c r="LQI389" s="142"/>
      <c r="LQJ389" s="142"/>
      <c r="LQK389" s="142"/>
      <c r="LQL389" s="142"/>
      <c r="LQM389" s="142"/>
      <c r="LQN389" s="142"/>
      <c r="LQO389" s="142"/>
      <c r="LQP389" s="142"/>
      <c r="LQQ389" s="142"/>
      <c r="LQR389" s="142"/>
      <c r="LQS389" s="142"/>
      <c r="LQT389" s="142"/>
      <c r="LQU389" s="142"/>
      <c r="LQV389" s="142"/>
      <c r="LQW389" s="142"/>
      <c r="LQX389" s="142"/>
      <c r="LQY389" s="142"/>
      <c r="LQZ389" s="142"/>
      <c r="LRA389" s="142"/>
      <c r="LRB389" s="142"/>
      <c r="LRC389" s="142"/>
      <c r="LRD389" s="142"/>
      <c r="LRE389" s="142"/>
      <c r="LRF389" s="142"/>
      <c r="LRG389" s="142"/>
      <c r="LRH389" s="142"/>
      <c r="LRI389" s="142"/>
      <c r="LRJ389" s="142"/>
      <c r="LRK389" s="142"/>
      <c r="LRL389" s="142"/>
      <c r="LRM389" s="142"/>
      <c r="LRN389" s="142"/>
      <c r="LRO389" s="142"/>
      <c r="LRP389" s="142"/>
      <c r="LRQ389" s="142"/>
      <c r="LRR389" s="142"/>
      <c r="LRS389" s="142"/>
      <c r="LRT389" s="142"/>
      <c r="LRU389" s="142"/>
      <c r="LRV389" s="142"/>
      <c r="LRW389" s="142"/>
      <c r="LRX389" s="142"/>
      <c r="LRY389" s="142"/>
      <c r="LRZ389" s="142"/>
      <c r="LSA389" s="142"/>
      <c r="LSB389" s="142"/>
      <c r="LSC389" s="142"/>
      <c r="LSD389" s="142"/>
      <c r="LSE389" s="142"/>
      <c r="LSF389" s="142"/>
      <c r="LSG389" s="142"/>
      <c r="LSH389" s="142"/>
      <c r="LSI389" s="142"/>
      <c r="LSJ389" s="142"/>
      <c r="LSK389" s="142"/>
      <c r="LSL389" s="142"/>
      <c r="LSM389" s="142"/>
      <c r="LSN389" s="142"/>
      <c r="LSO389" s="142"/>
      <c r="LSP389" s="142"/>
      <c r="LSQ389" s="142"/>
      <c r="LSR389" s="142"/>
      <c r="LSS389" s="142"/>
      <c r="LST389" s="142"/>
      <c r="LSU389" s="142"/>
      <c r="LSV389" s="142"/>
      <c r="LSW389" s="142"/>
      <c r="LSX389" s="142"/>
      <c r="LSY389" s="142"/>
      <c r="LSZ389" s="142"/>
      <c r="LTA389" s="142"/>
      <c r="LTB389" s="142"/>
      <c r="LTC389" s="142"/>
      <c r="LTD389" s="142"/>
      <c r="LTE389" s="142"/>
      <c r="LTF389" s="142"/>
      <c r="LTG389" s="142"/>
      <c r="LTH389" s="142"/>
      <c r="LTI389" s="142"/>
      <c r="LTJ389" s="142"/>
      <c r="LTK389" s="142"/>
      <c r="LTL389" s="142"/>
      <c r="LTM389" s="142"/>
      <c r="LTN389" s="142"/>
      <c r="LTO389" s="142"/>
      <c r="LTP389" s="142"/>
      <c r="LTQ389" s="142"/>
      <c r="LTR389" s="142"/>
      <c r="LTS389" s="142"/>
      <c r="LTT389" s="142"/>
      <c r="LTU389" s="142"/>
      <c r="LTV389" s="142"/>
      <c r="LTW389" s="142"/>
      <c r="LTX389" s="142"/>
      <c r="LTY389" s="142"/>
      <c r="LTZ389" s="142"/>
      <c r="LUA389" s="142"/>
      <c r="LUB389" s="142"/>
      <c r="LUC389" s="142"/>
      <c r="LUD389" s="142"/>
      <c r="LUE389" s="142"/>
      <c r="LUF389" s="142"/>
      <c r="LUG389" s="142"/>
      <c r="LUH389" s="142"/>
      <c r="LUI389" s="142"/>
      <c r="LUJ389" s="142"/>
      <c r="LUK389" s="142"/>
      <c r="LUL389" s="142"/>
      <c r="LUM389" s="142"/>
      <c r="LUN389" s="142"/>
      <c r="LUO389" s="142"/>
      <c r="LUP389" s="142"/>
      <c r="LUQ389" s="142"/>
      <c r="LUR389" s="142"/>
      <c r="LUS389" s="142"/>
      <c r="LUT389" s="142"/>
      <c r="LUU389" s="142"/>
      <c r="LUV389" s="142"/>
      <c r="LUW389" s="142"/>
      <c r="LUX389" s="142"/>
      <c r="LUY389" s="142"/>
      <c r="LUZ389" s="142"/>
      <c r="LVA389" s="142"/>
      <c r="LVB389" s="142"/>
      <c r="LVC389" s="142"/>
      <c r="LVD389" s="142"/>
      <c r="LVE389" s="142"/>
      <c r="LVF389" s="142"/>
      <c r="LVG389" s="142"/>
      <c r="LVH389" s="142"/>
      <c r="LVI389" s="142"/>
      <c r="LVJ389" s="142"/>
      <c r="LVK389" s="142"/>
      <c r="LVL389" s="142"/>
      <c r="LVM389" s="142"/>
      <c r="LVN389" s="142"/>
      <c r="LVO389" s="142"/>
      <c r="LVP389" s="142"/>
      <c r="LVQ389" s="142"/>
      <c r="LVR389" s="142"/>
      <c r="LVS389" s="142"/>
      <c r="LVT389" s="142"/>
      <c r="LVU389" s="142"/>
      <c r="LVV389" s="142"/>
      <c r="LVW389" s="142"/>
      <c r="LVX389" s="142"/>
      <c r="LVY389" s="142"/>
      <c r="LVZ389" s="142"/>
      <c r="LWA389" s="142"/>
      <c r="LWB389" s="142"/>
      <c r="LWC389" s="142"/>
      <c r="LWD389" s="142"/>
      <c r="LWE389" s="142"/>
      <c r="LWF389" s="142"/>
      <c r="LWG389" s="142"/>
      <c r="LWH389" s="142"/>
      <c r="LWI389" s="142"/>
      <c r="LWJ389" s="142"/>
      <c r="LWK389" s="142"/>
      <c r="LWL389" s="142"/>
      <c r="LWM389" s="142"/>
      <c r="LWN389" s="142"/>
      <c r="LWO389" s="142"/>
      <c r="LWP389" s="142"/>
      <c r="LWQ389" s="142"/>
      <c r="LWR389" s="142"/>
      <c r="LWS389" s="142"/>
      <c r="LWT389" s="142"/>
      <c r="LWU389" s="142"/>
      <c r="LWV389" s="142"/>
      <c r="LWW389" s="142"/>
      <c r="LWX389" s="142"/>
      <c r="LWY389" s="142"/>
      <c r="LWZ389" s="142"/>
      <c r="LXA389" s="142"/>
      <c r="LXB389" s="142"/>
      <c r="LXC389" s="142"/>
      <c r="LXD389" s="142"/>
      <c r="LXE389" s="142"/>
      <c r="LXF389" s="142"/>
      <c r="LXG389" s="142"/>
      <c r="LXH389" s="142"/>
      <c r="LXI389" s="142"/>
      <c r="LXJ389" s="142"/>
      <c r="LXK389" s="142"/>
      <c r="LXL389" s="142"/>
      <c r="LXM389" s="142"/>
      <c r="LXN389" s="142"/>
      <c r="LXO389" s="142"/>
      <c r="LXP389" s="142"/>
      <c r="LXQ389" s="142"/>
      <c r="LXR389" s="142"/>
      <c r="LXS389" s="142"/>
      <c r="LXT389" s="142"/>
      <c r="LXU389" s="142"/>
      <c r="LXV389" s="142"/>
      <c r="LXW389" s="142"/>
      <c r="LXX389" s="142"/>
      <c r="LXY389" s="142"/>
      <c r="LXZ389" s="142"/>
      <c r="LYA389" s="142"/>
      <c r="LYB389" s="142"/>
      <c r="LYC389" s="142"/>
      <c r="LYD389" s="142"/>
      <c r="LYE389" s="142"/>
      <c r="LYF389" s="142"/>
      <c r="LYG389" s="142"/>
      <c r="LYH389" s="142"/>
      <c r="LYI389" s="142"/>
      <c r="LYJ389" s="142"/>
      <c r="LYK389" s="142"/>
      <c r="LYL389" s="142"/>
      <c r="LYM389" s="142"/>
      <c r="LYN389" s="142"/>
      <c r="LYO389" s="142"/>
      <c r="LYP389" s="142"/>
      <c r="LYQ389" s="142"/>
      <c r="LYR389" s="142"/>
      <c r="LYS389" s="142"/>
      <c r="LYT389" s="142"/>
      <c r="LYU389" s="142"/>
      <c r="LYV389" s="142"/>
      <c r="LYW389" s="142"/>
      <c r="LYX389" s="142"/>
      <c r="LYY389" s="142"/>
      <c r="LYZ389" s="142"/>
      <c r="LZA389" s="142"/>
      <c r="LZB389" s="142"/>
      <c r="LZC389" s="142"/>
      <c r="LZD389" s="142"/>
      <c r="LZE389" s="142"/>
      <c r="LZF389" s="142"/>
      <c r="LZG389" s="142"/>
      <c r="LZH389" s="142"/>
      <c r="LZI389" s="142"/>
      <c r="LZJ389" s="142"/>
      <c r="LZK389" s="142"/>
      <c r="LZL389" s="142"/>
      <c r="LZM389" s="142"/>
      <c r="LZN389" s="142"/>
      <c r="LZO389" s="142"/>
      <c r="LZP389" s="142"/>
      <c r="LZQ389" s="142"/>
      <c r="LZR389" s="142"/>
      <c r="LZS389" s="142"/>
      <c r="LZT389" s="142"/>
      <c r="LZU389" s="142"/>
      <c r="LZV389" s="142"/>
      <c r="LZW389" s="142"/>
      <c r="LZX389" s="142"/>
      <c r="LZY389" s="142"/>
      <c r="LZZ389" s="142"/>
      <c r="MAA389" s="142"/>
      <c r="MAB389" s="142"/>
      <c r="MAC389" s="142"/>
      <c r="MAD389" s="142"/>
      <c r="MAE389" s="142"/>
      <c r="MAF389" s="142"/>
      <c r="MAG389" s="142"/>
      <c r="MAH389" s="142"/>
      <c r="MAI389" s="142"/>
      <c r="MAJ389" s="142"/>
      <c r="MAK389" s="142"/>
      <c r="MAL389" s="142"/>
      <c r="MAM389" s="142"/>
      <c r="MAN389" s="142"/>
      <c r="MAO389" s="142"/>
      <c r="MAP389" s="142"/>
      <c r="MAQ389" s="142"/>
      <c r="MAR389" s="142"/>
      <c r="MAS389" s="142"/>
      <c r="MAT389" s="142"/>
      <c r="MAU389" s="142"/>
      <c r="MAV389" s="142"/>
      <c r="MAW389" s="142"/>
      <c r="MAX389" s="142"/>
      <c r="MAY389" s="142"/>
      <c r="MAZ389" s="142"/>
      <c r="MBA389" s="142"/>
      <c r="MBB389" s="142"/>
      <c r="MBC389" s="142"/>
      <c r="MBD389" s="142"/>
      <c r="MBE389" s="142"/>
      <c r="MBF389" s="142"/>
      <c r="MBG389" s="142"/>
      <c r="MBH389" s="142"/>
      <c r="MBI389" s="142"/>
      <c r="MBJ389" s="142"/>
      <c r="MBK389" s="142"/>
      <c r="MBL389" s="142"/>
      <c r="MBM389" s="142"/>
      <c r="MBN389" s="142"/>
      <c r="MBO389" s="142"/>
      <c r="MBP389" s="142"/>
      <c r="MBQ389" s="142"/>
      <c r="MBR389" s="142"/>
      <c r="MBS389" s="142"/>
      <c r="MBT389" s="142"/>
      <c r="MBU389" s="142"/>
      <c r="MBV389" s="142"/>
      <c r="MBW389" s="142"/>
      <c r="MBX389" s="142"/>
      <c r="MBY389" s="142"/>
      <c r="MBZ389" s="142"/>
      <c r="MCA389" s="142"/>
      <c r="MCB389" s="142"/>
      <c r="MCC389" s="142"/>
      <c r="MCD389" s="142"/>
      <c r="MCE389" s="142"/>
      <c r="MCF389" s="142"/>
      <c r="MCG389" s="142"/>
      <c r="MCH389" s="142"/>
      <c r="MCI389" s="142"/>
      <c r="MCJ389" s="142"/>
      <c r="MCK389" s="142"/>
      <c r="MCL389" s="142"/>
      <c r="MCM389" s="142"/>
      <c r="MCN389" s="142"/>
      <c r="MCO389" s="142"/>
      <c r="MCP389" s="142"/>
      <c r="MCQ389" s="142"/>
      <c r="MCR389" s="142"/>
      <c r="MCS389" s="142"/>
      <c r="MCT389" s="142"/>
      <c r="MCU389" s="142"/>
      <c r="MCV389" s="142"/>
      <c r="MCW389" s="142"/>
      <c r="MCX389" s="142"/>
      <c r="MCY389" s="142"/>
      <c r="MCZ389" s="142"/>
      <c r="MDA389" s="142"/>
      <c r="MDB389" s="142"/>
      <c r="MDC389" s="142"/>
      <c r="MDD389" s="142"/>
      <c r="MDE389" s="142"/>
      <c r="MDF389" s="142"/>
      <c r="MDG389" s="142"/>
      <c r="MDH389" s="142"/>
      <c r="MDI389" s="142"/>
      <c r="MDJ389" s="142"/>
      <c r="MDK389" s="142"/>
      <c r="MDL389" s="142"/>
      <c r="MDM389" s="142"/>
      <c r="MDN389" s="142"/>
      <c r="MDO389" s="142"/>
      <c r="MDP389" s="142"/>
      <c r="MDQ389" s="142"/>
      <c r="MDR389" s="142"/>
      <c r="MDS389" s="142"/>
      <c r="MDT389" s="142"/>
      <c r="MDU389" s="142"/>
      <c r="MDV389" s="142"/>
      <c r="MDW389" s="142"/>
      <c r="MDX389" s="142"/>
      <c r="MDY389" s="142"/>
      <c r="MDZ389" s="142"/>
      <c r="MEA389" s="142"/>
      <c r="MEB389" s="142"/>
      <c r="MEC389" s="142"/>
      <c r="MED389" s="142"/>
      <c r="MEE389" s="142"/>
      <c r="MEF389" s="142"/>
      <c r="MEG389" s="142"/>
      <c r="MEH389" s="142"/>
      <c r="MEI389" s="142"/>
      <c r="MEJ389" s="142"/>
      <c r="MEK389" s="142"/>
      <c r="MEL389" s="142"/>
      <c r="MEM389" s="142"/>
      <c r="MEN389" s="142"/>
      <c r="MEO389" s="142"/>
      <c r="MEP389" s="142"/>
      <c r="MEQ389" s="142"/>
      <c r="MER389" s="142"/>
      <c r="MES389" s="142"/>
      <c r="MET389" s="142"/>
      <c r="MEU389" s="142"/>
      <c r="MEV389" s="142"/>
      <c r="MEW389" s="142"/>
      <c r="MEX389" s="142"/>
      <c r="MEY389" s="142"/>
      <c r="MEZ389" s="142"/>
      <c r="MFA389" s="142"/>
      <c r="MFB389" s="142"/>
      <c r="MFC389" s="142"/>
      <c r="MFD389" s="142"/>
      <c r="MFE389" s="142"/>
      <c r="MFF389" s="142"/>
      <c r="MFG389" s="142"/>
      <c r="MFH389" s="142"/>
      <c r="MFI389" s="142"/>
      <c r="MFJ389" s="142"/>
      <c r="MFK389" s="142"/>
      <c r="MFL389" s="142"/>
      <c r="MFM389" s="142"/>
      <c r="MFN389" s="142"/>
      <c r="MFO389" s="142"/>
      <c r="MFP389" s="142"/>
      <c r="MFQ389" s="142"/>
      <c r="MFR389" s="142"/>
      <c r="MFS389" s="142"/>
      <c r="MFT389" s="142"/>
      <c r="MFU389" s="142"/>
      <c r="MFV389" s="142"/>
      <c r="MFW389" s="142"/>
      <c r="MFX389" s="142"/>
      <c r="MFY389" s="142"/>
      <c r="MFZ389" s="142"/>
      <c r="MGA389" s="142"/>
      <c r="MGB389" s="142"/>
      <c r="MGC389" s="142"/>
      <c r="MGD389" s="142"/>
      <c r="MGE389" s="142"/>
      <c r="MGF389" s="142"/>
      <c r="MGG389" s="142"/>
      <c r="MGH389" s="142"/>
      <c r="MGI389" s="142"/>
      <c r="MGJ389" s="142"/>
      <c r="MGK389" s="142"/>
      <c r="MGL389" s="142"/>
      <c r="MGM389" s="142"/>
      <c r="MGN389" s="142"/>
      <c r="MGO389" s="142"/>
      <c r="MGP389" s="142"/>
      <c r="MGQ389" s="142"/>
      <c r="MGR389" s="142"/>
      <c r="MGS389" s="142"/>
      <c r="MGT389" s="142"/>
      <c r="MGU389" s="142"/>
      <c r="MGV389" s="142"/>
      <c r="MGW389" s="142"/>
      <c r="MGX389" s="142"/>
      <c r="MGY389" s="142"/>
      <c r="MGZ389" s="142"/>
      <c r="MHA389" s="142"/>
      <c r="MHB389" s="142"/>
      <c r="MHC389" s="142"/>
      <c r="MHD389" s="142"/>
      <c r="MHE389" s="142"/>
      <c r="MHF389" s="142"/>
      <c r="MHG389" s="142"/>
      <c r="MHH389" s="142"/>
      <c r="MHI389" s="142"/>
      <c r="MHJ389" s="142"/>
      <c r="MHK389" s="142"/>
      <c r="MHL389" s="142"/>
      <c r="MHM389" s="142"/>
      <c r="MHN389" s="142"/>
      <c r="MHO389" s="142"/>
      <c r="MHP389" s="142"/>
      <c r="MHQ389" s="142"/>
      <c r="MHR389" s="142"/>
      <c r="MHS389" s="142"/>
      <c r="MHT389" s="142"/>
      <c r="MHU389" s="142"/>
      <c r="MHV389" s="142"/>
      <c r="MHW389" s="142"/>
      <c r="MHX389" s="142"/>
      <c r="MHY389" s="142"/>
      <c r="MHZ389" s="142"/>
      <c r="MIA389" s="142"/>
      <c r="MIB389" s="142"/>
      <c r="MIC389" s="142"/>
      <c r="MID389" s="142"/>
      <c r="MIE389" s="142"/>
      <c r="MIF389" s="142"/>
      <c r="MIG389" s="142"/>
      <c r="MIH389" s="142"/>
      <c r="MII389" s="142"/>
      <c r="MIJ389" s="142"/>
      <c r="MIK389" s="142"/>
      <c r="MIL389" s="142"/>
      <c r="MIM389" s="142"/>
      <c r="MIN389" s="142"/>
      <c r="MIO389" s="142"/>
      <c r="MIP389" s="142"/>
      <c r="MIQ389" s="142"/>
      <c r="MIR389" s="142"/>
      <c r="MIS389" s="142"/>
      <c r="MIT389" s="142"/>
      <c r="MIU389" s="142"/>
      <c r="MIV389" s="142"/>
      <c r="MIW389" s="142"/>
      <c r="MIX389" s="142"/>
      <c r="MIY389" s="142"/>
      <c r="MIZ389" s="142"/>
      <c r="MJA389" s="142"/>
      <c r="MJB389" s="142"/>
      <c r="MJC389" s="142"/>
      <c r="MJD389" s="142"/>
      <c r="MJE389" s="142"/>
      <c r="MJF389" s="142"/>
      <c r="MJG389" s="142"/>
      <c r="MJH389" s="142"/>
      <c r="MJI389" s="142"/>
      <c r="MJJ389" s="142"/>
      <c r="MJK389" s="142"/>
      <c r="MJL389" s="142"/>
      <c r="MJM389" s="142"/>
      <c r="MJN389" s="142"/>
      <c r="MJO389" s="142"/>
      <c r="MJP389" s="142"/>
      <c r="MJQ389" s="142"/>
      <c r="MJR389" s="142"/>
      <c r="MJS389" s="142"/>
      <c r="MJT389" s="142"/>
      <c r="MJU389" s="142"/>
      <c r="MJV389" s="142"/>
      <c r="MJW389" s="142"/>
      <c r="MJX389" s="142"/>
      <c r="MJY389" s="142"/>
      <c r="MJZ389" s="142"/>
      <c r="MKA389" s="142"/>
      <c r="MKB389" s="142"/>
      <c r="MKC389" s="142"/>
      <c r="MKD389" s="142"/>
      <c r="MKE389" s="142"/>
      <c r="MKF389" s="142"/>
      <c r="MKG389" s="142"/>
      <c r="MKH389" s="142"/>
      <c r="MKI389" s="142"/>
      <c r="MKJ389" s="142"/>
      <c r="MKK389" s="142"/>
      <c r="MKL389" s="142"/>
      <c r="MKM389" s="142"/>
      <c r="MKN389" s="142"/>
      <c r="MKO389" s="142"/>
      <c r="MKP389" s="142"/>
      <c r="MKQ389" s="142"/>
      <c r="MKR389" s="142"/>
      <c r="MKS389" s="142"/>
      <c r="MKT389" s="142"/>
      <c r="MKU389" s="142"/>
      <c r="MKV389" s="142"/>
      <c r="MKW389" s="142"/>
      <c r="MKX389" s="142"/>
      <c r="MKY389" s="142"/>
      <c r="MKZ389" s="142"/>
      <c r="MLA389" s="142"/>
      <c r="MLB389" s="142"/>
      <c r="MLC389" s="142"/>
      <c r="MLD389" s="142"/>
      <c r="MLE389" s="142"/>
      <c r="MLF389" s="142"/>
      <c r="MLG389" s="142"/>
      <c r="MLH389" s="142"/>
      <c r="MLI389" s="142"/>
      <c r="MLJ389" s="142"/>
      <c r="MLK389" s="142"/>
      <c r="MLL389" s="142"/>
      <c r="MLM389" s="142"/>
      <c r="MLN389" s="142"/>
      <c r="MLO389" s="142"/>
      <c r="MLP389" s="142"/>
      <c r="MLQ389" s="142"/>
      <c r="MLR389" s="142"/>
      <c r="MLS389" s="142"/>
      <c r="MLT389" s="142"/>
      <c r="MLU389" s="142"/>
      <c r="MLV389" s="142"/>
      <c r="MLW389" s="142"/>
      <c r="MLX389" s="142"/>
      <c r="MLY389" s="142"/>
      <c r="MLZ389" s="142"/>
      <c r="MMA389" s="142"/>
      <c r="MMB389" s="142"/>
      <c r="MMC389" s="142"/>
      <c r="MMD389" s="142"/>
      <c r="MME389" s="142"/>
      <c r="MMF389" s="142"/>
      <c r="MMG389" s="142"/>
      <c r="MMH389" s="142"/>
      <c r="MMI389" s="142"/>
      <c r="MMJ389" s="142"/>
      <c r="MMK389" s="142"/>
      <c r="MML389" s="142"/>
      <c r="MMM389" s="142"/>
      <c r="MMN389" s="142"/>
      <c r="MMO389" s="142"/>
      <c r="MMP389" s="142"/>
      <c r="MMQ389" s="142"/>
      <c r="MMR389" s="142"/>
      <c r="MMS389" s="142"/>
      <c r="MMT389" s="142"/>
      <c r="MMU389" s="142"/>
      <c r="MMV389" s="142"/>
      <c r="MMW389" s="142"/>
      <c r="MMX389" s="142"/>
      <c r="MMY389" s="142"/>
      <c r="MMZ389" s="142"/>
      <c r="MNA389" s="142"/>
      <c r="MNB389" s="142"/>
      <c r="MNC389" s="142"/>
      <c r="MND389" s="142"/>
      <c r="MNE389" s="142"/>
      <c r="MNF389" s="142"/>
      <c r="MNG389" s="142"/>
      <c r="MNH389" s="142"/>
      <c r="MNI389" s="142"/>
      <c r="MNJ389" s="142"/>
      <c r="MNK389" s="142"/>
      <c r="MNL389" s="142"/>
      <c r="MNM389" s="142"/>
      <c r="MNN389" s="142"/>
      <c r="MNO389" s="142"/>
      <c r="MNP389" s="142"/>
      <c r="MNQ389" s="142"/>
      <c r="MNR389" s="142"/>
      <c r="MNS389" s="142"/>
      <c r="MNT389" s="142"/>
      <c r="MNU389" s="142"/>
      <c r="MNV389" s="142"/>
      <c r="MNW389" s="142"/>
      <c r="MNX389" s="142"/>
      <c r="MNY389" s="142"/>
      <c r="MNZ389" s="142"/>
      <c r="MOA389" s="142"/>
      <c r="MOB389" s="142"/>
      <c r="MOC389" s="142"/>
      <c r="MOD389" s="142"/>
      <c r="MOE389" s="142"/>
      <c r="MOF389" s="142"/>
      <c r="MOG389" s="142"/>
      <c r="MOH389" s="142"/>
      <c r="MOI389" s="142"/>
      <c r="MOJ389" s="142"/>
      <c r="MOK389" s="142"/>
      <c r="MOL389" s="142"/>
      <c r="MOM389" s="142"/>
      <c r="MON389" s="142"/>
      <c r="MOO389" s="142"/>
      <c r="MOP389" s="142"/>
      <c r="MOQ389" s="142"/>
      <c r="MOR389" s="142"/>
      <c r="MOS389" s="142"/>
      <c r="MOT389" s="142"/>
      <c r="MOU389" s="142"/>
      <c r="MOV389" s="142"/>
      <c r="MOW389" s="142"/>
      <c r="MOX389" s="142"/>
      <c r="MOY389" s="142"/>
      <c r="MOZ389" s="142"/>
      <c r="MPA389" s="142"/>
      <c r="MPB389" s="142"/>
      <c r="MPC389" s="142"/>
      <c r="MPD389" s="142"/>
      <c r="MPE389" s="142"/>
      <c r="MPF389" s="142"/>
      <c r="MPG389" s="142"/>
      <c r="MPH389" s="142"/>
      <c r="MPI389" s="142"/>
      <c r="MPJ389" s="142"/>
      <c r="MPK389" s="142"/>
      <c r="MPL389" s="142"/>
      <c r="MPM389" s="142"/>
      <c r="MPN389" s="142"/>
      <c r="MPO389" s="142"/>
      <c r="MPP389" s="142"/>
      <c r="MPQ389" s="142"/>
      <c r="MPR389" s="142"/>
      <c r="MPS389" s="142"/>
      <c r="MPT389" s="142"/>
      <c r="MPU389" s="142"/>
      <c r="MPV389" s="142"/>
      <c r="MPW389" s="142"/>
      <c r="MPX389" s="142"/>
      <c r="MPY389" s="142"/>
      <c r="MPZ389" s="142"/>
      <c r="MQA389" s="142"/>
      <c r="MQB389" s="142"/>
      <c r="MQC389" s="142"/>
      <c r="MQD389" s="142"/>
      <c r="MQE389" s="142"/>
      <c r="MQF389" s="142"/>
      <c r="MQG389" s="142"/>
      <c r="MQH389" s="142"/>
      <c r="MQI389" s="142"/>
      <c r="MQJ389" s="142"/>
      <c r="MQK389" s="142"/>
      <c r="MQL389" s="142"/>
      <c r="MQM389" s="142"/>
      <c r="MQN389" s="142"/>
      <c r="MQO389" s="142"/>
      <c r="MQP389" s="142"/>
      <c r="MQQ389" s="142"/>
      <c r="MQR389" s="142"/>
      <c r="MQS389" s="142"/>
      <c r="MQT389" s="142"/>
      <c r="MQU389" s="142"/>
      <c r="MQV389" s="142"/>
      <c r="MQW389" s="142"/>
      <c r="MQX389" s="142"/>
      <c r="MQY389" s="142"/>
      <c r="MQZ389" s="142"/>
      <c r="MRA389" s="142"/>
      <c r="MRB389" s="142"/>
      <c r="MRC389" s="142"/>
      <c r="MRD389" s="142"/>
      <c r="MRE389" s="142"/>
      <c r="MRF389" s="142"/>
      <c r="MRG389" s="142"/>
      <c r="MRH389" s="142"/>
      <c r="MRI389" s="142"/>
      <c r="MRJ389" s="142"/>
      <c r="MRK389" s="142"/>
      <c r="MRL389" s="142"/>
      <c r="MRM389" s="142"/>
      <c r="MRN389" s="142"/>
      <c r="MRO389" s="142"/>
      <c r="MRP389" s="142"/>
      <c r="MRQ389" s="142"/>
      <c r="MRR389" s="142"/>
      <c r="MRS389" s="142"/>
      <c r="MRT389" s="142"/>
      <c r="MRU389" s="142"/>
      <c r="MRV389" s="142"/>
      <c r="MRW389" s="142"/>
      <c r="MRX389" s="142"/>
      <c r="MRY389" s="142"/>
      <c r="MRZ389" s="142"/>
      <c r="MSA389" s="142"/>
      <c r="MSB389" s="142"/>
      <c r="MSC389" s="142"/>
      <c r="MSD389" s="142"/>
      <c r="MSE389" s="142"/>
      <c r="MSF389" s="142"/>
      <c r="MSG389" s="142"/>
      <c r="MSH389" s="142"/>
      <c r="MSI389" s="142"/>
      <c r="MSJ389" s="142"/>
      <c r="MSK389" s="142"/>
      <c r="MSL389" s="142"/>
      <c r="MSM389" s="142"/>
      <c r="MSN389" s="142"/>
      <c r="MSO389" s="142"/>
      <c r="MSP389" s="142"/>
      <c r="MSQ389" s="142"/>
      <c r="MSR389" s="142"/>
      <c r="MSS389" s="142"/>
      <c r="MST389" s="142"/>
      <c r="MSU389" s="142"/>
      <c r="MSV389" s="142"/>
      <c r="MSW389" s="142"/>
      <c r="MSX389" s="142"/>
      <c r="MSY389" s="142"/>
      <c r="MSZ389" s="142"/>
      <c r="MTA389" s="142"/>
      <c r="MTB389" s="142"/>
      <c r="MTC389" s="142"/>
      <c r="MTD389" s="142"/>
      <c r="MTE389" s="142"/>
      <c r="MTF389" s="142"/>
      <c r="MTG389" s="142"/>
      <c r="MTH389" s="142"/>
      <c r="MTI389" s="142"/>
      <c r="MTJ389" s="142"/>
      <c r="MTK389" s="142"/>
      <c r="MTL389" s="142"/>
      <c r="MTM389" s="142"/>
      <c r="MTN389" s="142"/>
      <c r="MTO389" s="142"/>
      <c r="MTP389" s="142"/>
      <c r="MTQ389" s="142"/>
      <c r="MTR389" s="142"/>
      <c r="MTS389" s="142"/>
      <c r="MTT389" s="142"/>
      <c r="MTU389" s="142"/>
      <c r="MTV389" s="142"/>
      <c r="MTW389" s="142"/>
      <c r="MTX389" s="142"/>
      <c r="MTY389" s="142"/>
      <c r="MTZ389" s="142"/>
      <c r="MUA389" s="142"/>
      <c r="MUB389" s="142"/>
      <c r="MUC389" s="142"/>
      <c r="MUD389" s="142"/>
      <c r="MUE389" s="142"/>
      <c r="MUF389" s="142"/>
      <c r="MUG389" s="142"/>
      <c r="MUH389" s="142"/>
      <c r="MUI389" s="142"/>
      <c r="MUJ389" s="142"/>
      <c r="MUK389" s="142"/>
      <c r="MUL389" s="142"/>
      <c r="MUM389" s="142"/>
      <c r="MUN389" s="142"/>
      <c r="MUO389" s="142"/>
      <c r="MUP389" s="142"/>
      <c r="MUQ389" s="142"/>
      <c r="MUR389" s="142"/>
      <c r="MUS389" s="142"/>
      <c r="MUT389" s="142"/>
      <c r="MUU389" s="142"/>
      <c r="MUV389" s="142"/>
      <c r="MUW389" s="142"/>
      <c r="MUX389" s="142"/>
      <c r="MUY389" s="142"/>
      <c r="MUZ389" s="142"/>
      <c r="MVA389" s="142"/>
      <c r="MVB389" s="142"/>
      <c r="MVC389" s="142"/>
      <c r="MVD389" s="142"/>
      <c r="MVE389" s="142"/>
      <c r="MVF389" s="142"/>
      <c r="MVG389" s="142"/>
      <c r="MVH389" s="142"/>
      <c r="MVI389" s="142"/>
      <c r="MVJ389" s="142"/>
      <c r="MVK389" s="142"/>
      <c r="MVL389" s="142"/>
      <c r="MVM389" s="142"/>
      <c r="MVN389" s="142"/>
      <c r="MVO389" s="142"/>
      <c r="MVP389" s="142"/>
      <c r="MVQ389" s="142"/>
      <c r="MVR389" s="142"/>
      <c r="MVS389" s="142"/>
      <c r="MVT389" s="142"/>
      <c r="MVU389" s="142"/>
      <c r="MVV389" s="142"/>
      <c r="MVW389" s="142"/>
      <c r="MVX389" s="142"/>
      <c r="MVY389" s="142"/>
      <c r="MVZ389" s="142"/>
      <c r="MWA389" s="142"/>
      <c r="MWB389" s="142"/>
      <c r="MWC389" s="142"/>
      <c r="MWD389" s="142"/>
      <c r="MWE389" s="142"/>
      <c r="MWF389" s="142"/>
      <c r="MWG389" s="142"/>
      <c r="MWH389" s="142"/>
      <c r="MWI389" s="142"/>
      <c r="MWJ389" s="142"/>
      <c r="MWK389" s="142"/>
      <c r="MWL389" s="142"/>
      <c r="MWM389" s="142"/>
      <c r="MWN389" s="142"/>
      <c r="MWO389" s="142"/>
      <c r="MWP389" s="142"/>
      <c r="MWQ389" s="142"/>
      <c r="MWR389" s="142"/>
      <c r="MWS389" s="142"/>
      <c r="MWT389" s="142"/>
      <c r="MWU389" s="142"/>
      <c r="MWV389" s="142"/>
      <c r="MWW389" s="142"/>
      <c r="MWX389" s="142"/>
      <c r="MWY389" s="142"/>
      <c r="MWZ389" s="142"/>
      <c r="MXA389" s="142"/>
      <c r="MXB389" s="142"/>
      <c r="MXC389" s="142"/>
      <c r="MXD389" s="142"/>
      <c r="MXE389" s="142"/>
      <c r="MXF389" s="142"/>
      <c r="MXG389" s="142"/>
      <c r="MXH389" s="142"/>
      <c r="MXI389" s="142"/>
      <c r="MXJ389" s="142"/>
      <c r="MXK389" s="142"/>
      <c r="MXL389" s="142"/>
      <c r="MXM389" s="142"/>
      <c r="MXN389" s="142"/>
      <c r="MXO389" s="142"/>
      <c r="MXP389" s="142"/>
      <c r="MXQ389" s="142"/>
      <c r="MXR389" s="142"/>
      <c r="MXS389" s="142"/>
      <c r="MXT389" s="142"/>
      <c r="MXU389" s="142"/>
      <c r="MXV389" s="142"/>
      <c r="MXW389" s="142"/>
      <c r="MXX389" s="142"/>
      <c r="MXY389" s="142"/>
      <c r="MXZ389" s="142"/>
      <c r="MYA389" s="142"/>
      <c r="MYB389" s="142"/>
      <c r="MYC389" s="142"/>
      <c r="MYD389" s="142"/>
      <c r="MYE389" s="142"/>
      <c r="MYF389" s="142"/>
      <c r="MYG389" s="142"/>
      <c r="MYH389" s="142"/>
      <c r="MYI389" s="142"/>
      <c r="MYJ389" s="142"/>
      <c r="MYK389" s="142"/>
      <c r="MYL389" s="142"/>
      <c r="MYM389" s="142"/>
      <c r="MYN389" s="142"/>
      <c r="MYO389" s="142"/>
      <c r="MYP389" s="142"/>
      <c r="MYQ389" s="142"/>
      <c r="MYR389" s="142"/>
      <c r="MYS389" s="142"/>
      <c r="MYT389" s="142"/>
      <c r="MYU389" s="142"/>
      <c r="MYV389" s="142"/>
      <c r="MYW389" s="142"/>
      <c r="MYX389" s="142"/>
      <c r="MYY389" s="142"/>
      <c r="MYZ389" s="142"/>
      <c r="MZA389" s="142"/>
      <c r="MZB389" s="142"/>
      <c r="MZC389" s="142"/>
      <c r="MZD389" s="142"/>
      <c r="MZE389" s="142"/>
      <c r="MZF389" s="142"/>
      <c r="MZG389" s="142"/>
      <c r="MZH389" s="142"/>
      <c r="MZI389" s="142"/>
      <c r="MZJ389" s="142"/>
      <c r="MZK389" s="142"/>
      <c r="MZL389" s="142"/>
      <c r="MZM389" s="142"/>
      <c r="MZN389" s="142"/>
      <c r="MZO389" s="142"/>
      <c r="MZP389" s="142"/>
      <c r="MZQ389" s="142"/>
      <c r="MZR389" s="142"/>
      <c r="MZS389" s="142"/>
      <c r="MZT389" s="142"/>
      <c r="MZU389" s="142"/>
      <c r="MZV389" s="142"/>
      <c r="MZW389" s="142"/>
      <c r="MZX389" s="142"/>
      <c r="MZY389" s="142"/>
      <c r="MZZ389" s="142"/>
      <c r="NAA389" s="142"/>
      <c r="NAB389" s="142"/>
      <c r="NAC389" s="142"/>
      <c r="NAD389" s="142"/>
      <c r="NAE389" s="142"/>
      <c r="NAF389" s="142"/>
      <c r="NAG389" s="142"/>
      <c r="NAH389" s="142"/>
      <c r="NAI389" s="142"/>
      <c r="NAJ389" s="142"/>
      <c r="NAK389" s="142"/>
      <c r="NAL389" s="142"/>
      <c r="NAM389" s="142"/>
      <c r="NAN389" s="142"/>
      <c r="NAO389" s="142"/>
      <c r="NAP389" s="142"/>
      <c r="NAQ389" s="142"/>
      <c r="NAR389" s="142"/>
      <c r="NAS389" s="142"/>
      <c r="NAT389" s="142"/>
      <c r="NAU389" s="142"/>
      <c r="NAV389" s="142"/>
      <c r="NAW389" s="142"/>
      <c r="NAX389" s="142"/>
      <c r="NAY389" s="142"/>
      <c r="NAZ389" s="142"/>
      <c r="NBA389" s="142"/>
      <c r="NBB389" s="142"/>
      <c r="NBC389" s="142"/>
      <c r="NBD389" s="142"/>
      <c r="NBE389" s="142"/>
      <c r="NBF389" s="142"/>
      <c r="NBG389" s="142"/>
      <c r="NBH389" s="142"/>
      <c r="NBI389" s="142"/>
      <c r="NBJ389" s="142"/>
      <c r="NBK389" s="142"/>
      <c r="NBL389" s="142"/>
      <c r="NBM389" s="142"/>
      <c r="NBN389" s="142"/>
      <c r="NBO389" s="142"/>
      <c r="NBP389" s="142"/>
      <c r="NBQ389" s="142"/>
      <c r="NBR389" s="142"/>
      <c r="NBS389" s="142"/>
      <c r="NBT389" s="142"/>
      <c r="NBU389" s="142"/>
      <c r="NBV389" s="142"/>
      <c r="NBW389" s="142"/>
      <c r="NBX389" s="142"/>
      <c r="NBY389" s="142"/>
      <c r="NBZ389" s="142"/>
      <c r="NCA389" s="142"/>
      <c r="NCB389" s="142"/>
      <c r="NCC389" s="142"/>
      <c r="NCD389" s="142"/>
      <c r="NCE389" s="142"/>
      <c r="NCF389" s="142"/>
      <c r="NCG389" s="142"/>
      <c r="NCH389" s="142"/>
      <c r="NCI389" s="142"/>
      <c r="NCJ389" s="142"/>
      <c r="NCK389" s="142"/>
      <c r="NCL389" s="142"/>
      <c r="NCM389" s="142"/>
      <c r="NCN389" s="142"/>
      <c r="NCO389" s="142"/>
      <c r="NCP389" s="142"/>
      <c r="NCQ389" s="142"/>
      <c r="NCR389" s="142"/>
      <c r="NCS389" s="142"/>
      <c r="NCT389" s="142"/>
      <c r="NCU389" s="142"/>
      <c r="NCV389" s="142"/>
      <c r="NCW389" s="142"/>
      <c r="NCX389" s="142"/>
      <c r="NCY389" s="142"/>
      <c r="NCZ389" s="142"/>
      <c r="NDA389" s="142"/>
      <c r="NDB389" s="142"/>
      <c r="NDC389" s="142"/>
      <c r="NDD389" s="142"/>
      <c r="NDE389" s="142"/>
      <c r="NDF389" s="142"/>
      <c r="NDG389" s="142"/>
      <c r="NDH389" s="142"/>
      <c r="NDI389" s="142"/>
      <c r="NDJ389" s="142"/>
      <c r="NDK389" s="142"/>
      <c r="NDL389" s="142"/>
      <c r="NDM389" s="142"/>
      <c r="NDN389" s="142"/>
      <c r="NDO389" s="142"/>
      <c r="NDP389" s="142"/>
      <c r="NDQ389" s="142"/>
      <c r="NDR389" s="142"/>
      <c r="NDS389" s="142"/>
      <c r="NDT389" s="142"/>
      <c r="NDU389" s="142"/>
      <c r="NDV389" s="142"/>
      <c r="NDW389" s="142"/>
      <c r="NDX389" s="142"/>
      <c r="NDY389" s="142"/>
      <c r="NDZ389" s="142"/>
      <c r="NEA389" s="142"/>
      <c r="NEB389" s="142"/>
      <c r="NEC389" s="142"/>
      <c r="NED389" s="142"/>
      <c r="NEE389" s="142"/>
      <c r="NEF389" s="142"/>
      <c r="NEG389" s="142"/>
      <c r="NEH389" s="142"/>
      <c r="NEI389" s="142"/>
      <c r="NEJ389" s="142"/>
      <c r="NEK389" s="142"/>
      <c r="NEL389" s="142"/>
      <c r="NEM389" s="142"/>
      <c r="NEN389" s="142"/>
      <c r="NEO389" s="142"/>
      <c r="NEP389" s="142"/>
      <c r="NEQ389" s="142"/>
      <c r="NER389" s="142"/>
      <c r="NES389" s="142"/>
      <c r="NET389" s="142"/>
      <c r="NEU389" s="142"/>
      <c r="NEV389" s="142"/>
      <c r="NEW389" s="142"/>
      <c r="NEX389" s="142"/>
      <c r="NEY389" s="142"/>
      <c r="NEZ389" s="142"/>
      <c r="NFA389" s="142"/>
      <c r="NFB389" s="142"/>
      <c r="NFC389" s="142"/>
      <c r="NFD389" s="142"/>
      <c r="NFE389" s="142"/>
      <c r="NFF389" s="142"/>
      <c r="NFG389" s="142"/>
      <c r="NFH389" s="142"/>
      <c r="NFI389" s="142"/>
      <c r="NFJ389" s="142"/>
      <c r="NFK389" s="142"/>
      <c r="NFL389" s="142"/>
      <c r="NFM389" s="142"/>
      <c r="NFN389" s="142"/>
      <c r="NFO389" s="142"/>
      <c r="NFP389" s="142"/>
      <c r="NFQ389" s="142"/>
      <c r="NFR389" s="142"/>
      <c r="NFS389" s="142"/>
      <c r="NFT389" s="142"/>
      <c r="NFU389" s="142"/>
      <c r="NFV389" s="142"/>
      <c r="NFW389" s="142"/>
      <c r="NFX389" s="142"/>
      <c r="NFY389" s="142"/>
      <c r="NFZ389" s="142"/>
      <c r="NGA389" s="142"/>
      <c r="NGB389" s="142"/>
      <c r="NGC389" s="142"/>
      <c r="NGD389" s="142"/>
      <c r="NGE389" s="142"/>
      <c r="NGF389" s="142"/>
      <c r="NGG389" s="142"/>
      <c r="NGH389" s="142"/>
      <c r="NGI389" s="142"/>
      <c r="NGJ389" s="142"/>
      <c r="NGK389" s="142"/>
      <c r="NGL389" s="142"/>
      <c r="NGM389" s="142"/>
      <c r="NGN389" s="142"/>
      <c r="NGO389" s="142"/>
      <c r="NGP389" s="142"/>
      <c r="NGQ389" s="142"/>
      <c r="NGR389" s="142"/>
      <c r="NGS389" s="142"/>
      <c r="NGT389" s="142"/>
      <c r="NGU389" s="142"/>
      <c r="NGV389" s="142"/>
      <c r="NGW389" s="142"/>
      <c r="NGX389" s="142"/>
      <c r="NGY389" s="142"/>
      <c r="NGZ389" s="142"/>
      <c r="NHA389" s="142"/>
      <c r="NHB389" s="142"/>
      <c r="NHC389" s="142"/>
      <c r="NHD389" s="142"/>
      <c r="NHE389" s="142"/>
      <c r="NHF389" s="142"/>
      <c r="NHG389" s="142"/>
      <c r="NHH389" s="142"/>
      <c r="NHI389" s="142"/>
      <c r="NHJ389" s="142"/>
      <c r="NHK389" s="142"/>
      <c r="NHL389" s="142"/>
      <c r="NHM389" s="142"/>
      <c r="NHN389" s="142"/>
      <c r="NHO389" s="142"/>
      <c r="NHP389" s="142"/>
      <c r="NHQ389" s="142"/>
      <c r="NHR389" s="142"/>
      <c r="NHS389" s="142"/>
      <c r="NHT389" s="142"/>
      <c r="NHU389" s="142"/>
      <c r="NHV389" s="142"/>
      <c r="NHW389" s="142"/>
      <c r="NHX389" s="142"/>
      <c r="NHY389" s="142"/>
      <c r="NHZ389" s="142"/>
      <c r="NIA389" s="142"/>
      <c r="NIB389" s="142"/>
      <c r="NIC389" s="142"/>
      <c r="NID389" s="142"/>
      <c r="NIE389" s="142"/>
      <c r="NIF389" s="142"/>
      <c r="NIG389" s="142"/>
      <c r="NIH389" s="142"/>
      <c r="NII389" s="142"/>
      <c r="NIJ389" s="142"/>
      <c r="NIK389" s="142"/>
      <c r="NIL389" s="142"/>
      <c r="NIM389" s="142"/>
      <c r="NIN389" s="142"/>
      <c r="NIO389" s="142"/>
      <c r="NIP389" s="142"/>
      <c r="NIQ389" s="142"/>
      <c r="NIR389" s="142"/>
      <c r="NIS389" s="142"/>
      <c r="NIT389" s="142"/>
      <c r="NIU389" s="142"/>
      <c r="NIV389" s="142"/>
      <c r="NIW389" s="142"/>
      <c r="NIX389" s="142"/>
      <c r="NIY389" s="142"/>
      <c r="NIZ389" s="142"/>
      <c r="NJA389" s="142"/>
      <c r="NJB389" s="142"/>
      <c r="NJC389" s="142"/>
      <c r="NJD389" s="142"/>
      <c r="NJE389" s="142"/>
      <c r="NJF389" s="142"/>
      <c r="NJG389" s="142"/>
      <c r="NJH389" s="142"/>
      <c r="NJI389" s="142"/>
      <c r="NJJ389" s="142"/>
      <c r="NJK389" s="142"/>
      <c r="NJL389" s="142"/>
      <c r="NJM389" s="142"/>
      <c r="NJN389" s="142"/>
      <c r="NJO389" s="142"/>
      <c r="NJP389" s="142"/>
      <c r="NJQ389" s="142"/>
      <c r="NJR389" s="142"/>
      <c r="NJS389" s="142"/>
      <c r="NJT389" s="142"/>
      <c r="NJU389" s="142"/>
      <c r="NJV389" s="142"/>
      <c r="NJW389" s="142"/>
      <c r="NJX389" s="142"/>
      <c r="NJY389" s="142"/>
      <c r="NJZ389" s="142"/>
      <c r="NKA389" s="142"/>
      <c r="NKB389" s="142"/>
      <c r="NKC389" s="142"/>
      <c r="NKD389" s="142"/>
      <c r="NKE389" s="142"/>
      <c r="NKF389" s="142"/>
      <c r="NKG389" s="142"/>
      <c r="NKH389" s="142"/>
      <c r="NKI389" s="142"/>
      <c r="NKJ389" s="142"/>
      <c r="NKK389" s="142"/>
      <c r="NKL389" s="142"/>
      <c r="NKM389" s="142"/>
      <c r="NKN389" s="142"/>
      <c r="NKO389" s="142"/>
      <c r="NKP389" s="142"/>
      <c r="NKQ389" s="142"/>
      <c r="NKR389" s="142"/>
      <c r="NKS389" s="142"/>
      <c r="NKT389" s="142"/>
      <c r="NKU389" s="142"/>
      <c r="NKV389" s="142"/>
      <c r="NKW389" s="142"/>
      <c r="NKX389" s="142"/>
      <c r="NKY389" s="142"/>
      <c r="NKZ389" s="142"/>
      <c r="NLA389" s="142"/>
      <c r="NLB389" s="142"/>
      <c r="NLC389" s="142"/>
      <c r="NLD389" s="142"/>
      <c r="NLE389" s="142"/>
      <c r="NLF389" s="142"/>
      <c r="NLG389" s="142"/>
      <c r="NLH389" s="142"/>
      <c r="NLI389" s="142"/>
      <c r="NLJ389" s="142"/>
      <c r="NLK389" s="142"/>
      <c r="NLL389" s="142"/>
      <c r="NLM389" s="142"/>
      <c r="NLN389" s="142"/>
      <c r="NLO389" s="142"/>
      <c r="NLP389" s="142"/>
      <c r="NLQ389" s="142"/>
      <c r="NLR389" s="142"/>
      <c r="NLS389" s="142"/>
      <c r="NLT389" s="142"/>
      <c r="NLU389" s="142"/>
      <c r="NLV389" s="142"/>
      <c r="NLW389" s="142"/>
      <c r="NLX389" s="142"/>
      <c r="NLY389" s="142"/>
      <c r="NLZ389" s="142"/>
      <c r="NMA389" s="142"/>
      <c r="NMB389" s="142"/>
      <c r="NMC389" s="142"/>
      <c r="NMD389" s="142"/>
      <c r="NME389" s="142"/>
      <c r="NMF389" s="142"/>
      <c r="NMG389" s="142"/>
      <c r="NMH389" s="142"/>
      <c r="NMI389" s="142"/>
      <c r="NMJ389" s="142"/>
      <c r="NMK389" s="142"/>
      <c r="NML389" s="142"/>
      <c r="NMM389" s="142"/>
      <c r="NMN389" s="142"/>
      <c r="NMO389" s="142"/>
      <c r="NMP389" s="142"/>
      <c r="NMQ389" s="142"/>
      <c r="NMR389" s="142"/>
      <c r="NMS389" s="142"/>
      <c r="NMT389" s="142"/>
      <c r="NMU389" s="142"/>
      <c r="NMV389" s="142"/>
      <c r="NMW389" s="142"/>
      <c r="NMX389" s="142"/>
      <c r="NMY389" s="142"/>
      <c r="NMZ389" s="142"/>
      <c r="NNA389" s="142"/>
      <c r="NNB389" s="142"/>
      <c r="NNC389" s="142"/>
      <c r="NND389" s="142"/>
      <c r="NNE389" s="142"/>
      <c r="NNF389" s="142"/>
      <c r="NNG389" s="142"/>
      <c r="NNH389" s="142"/>
      <c r="NNI389" s="142"/>
      <c r="NNJ389" s="142"/>
      <c r="NNK389" s="142"/>
      <c r="NNL389" s="142"/>
      <c r="NNM389" s="142"/>
      <c r="NNN389" s="142"/>
      <c r="NNO389" s="142"/>
      <c r="NNP389" s="142"/>
      <c r="NNQ389" s="142"/>
      <c r="NNR389" s="142"/>
      <c r="NNS389" s="142"/>
      <c r="NNT389" s="142"/>
      <c r="NNU389" s="142"/>
      <c r="NNV389" s="142"/>
      <c r="NNW389" s="142"/>
      <c r="NNX389" s="142"/>
      <c r="NNY389" s="142"/>
      <c r="NNZ389" s="142"/>
      <c r="NOA389" s="142"/>
      <c r="NOB389" s="142"/>
      <c r="NOC389" s="142"/>
      <c r="NOD389" s="142"/>
      <c r="NOE389" s="142"/>
      <c r="NOF389" s="142"/>
      <c r="NOG389" s="142"/>
      <c r="NOH389" s="142"/>
      <c r="NOI389" s="142"/>
      <c r="NOJ389" s="142"/>
      <c r="NOK389" s="142"/>
      <c r="NOL389" s="142"/>
      <c r="NOM389" s="142"/>
      <c r="NON389" s="142"/>
      <c r="NOO389" s="142"/>
      <c r="NOP389" s="142"/>
      <c r="NOQ389" s="142"/>
      <c r="NOR389" s="142"/>
      <c r="NOS389" s="142"/>
      <c r="NOT389" s="142"/>
      <c r="NOU389" s="142"/>
      <c r="NOV389" s="142"/>
      <c r="NOW389" s="142"/>
      <c r="NOX389" s="142"/>
      <c r="NOY389" s="142"/>
      <c r="NOZ389" s="142"/>
      <c r="NPA389" s="142"/>
      <c r="NPB389" s="142"/>
      <c r="NPC389" s="142"/>
      <c r="NPD389" s="142"/>
      <c r="NPE389" s="142"/>
      <c r="NPF389" s="142"/>
      <c r="NPG389" s="142"/>
      <c r="NPH389" s="142"/>
      <c r="NPI389" s="142"/>
      <c r="NPJ389" s="142"/>
      <c r="NPK389" s="142"/>
      <c r="NPL389" s="142"/>
      <c r="NPM389" s="142"/>
      <c r="NPN389" s="142"/>
      <c r="NPO389" s="142"/>
      <c r="NPP389" s="142"/>
      <c r="NPQ389" s="142"/>
      <c r="NPR389" s="142"/>
      <c r="NPS389" s="142"/>
      <c r="NPT389" s="142"/>
      <c r="NPU389" s="142"/>
      <c r="NPV389" s="142"/>
      <c r="NPW389" s="142"/>
      <c r="NPX389" s="142"/>
      <c r="NPY389" s="142"/>
      <c r="NPZ389" s="142"/>
      <c r="NQA389" s="142"/>
      <c r="NQB389" s="142"/>
      <c r="NQC389" s="142"/>
      <c r="NQD389" s="142"/>
      <c r="NQE389" s="142"/>
      <c r="NQF389" s="142"/>
      <c r="NQG389" s="142"/>
      <c r="NQH389" s="142"/>
      <c r="NQI389" s="142"/>
      <c r="NQJ389" s="142"/>
      <c r="NQK389" s="142"/>
      <c r="NQL389" s="142"/>
      <c r="NQM389" s="142"/>
      <c r="NQN389" s="142"/>
      <c r="NQO389" s="142"/>
      <c r="NQP389" s="142"/>
      <c r="NQQ389" s="142"/>
      <c r="NQR389" s="142"/>
      <c r="NQS389" s="142"/>
      <c r="NQT389" s="142"/>
      <c r="NQU389" s="142"/>
      <c r="NQV389" s="142"/>
      <c r="NQW389" s="142"/>
      <c r="NQX389" s="142"/>
      <c r="NQY389" s="142"/>
      <c r="NQZ389" s="142"/>
      <c r="NRA389" s="142"/>
      <c r="NRB389" s="142"/>
      <c r="NRC389" s="142"/>
      <c r="NRD389" s="142"/>
      <c r="NRE389" s="142"/>
      <c r="NRF389" s="142"/>
      <c r="NRG389" s="142"/>
      <c r="NRH389" s="142"/>
      <c r="NRI389" s="142"/>
      <c r="NRJ389" s="142"/>
      <c r="NRK389" s="142"/>
      <c r="NRL389" s="142"/>
      <c r="NRM389" s="142"/>
      <c r="NRN389" s="142"/>
      <c r="NRO389" s="142"/>
      <c r="NRP389" s="142"/>
      <c r="NRQ389" s="142"/>
      <c r="NRR389" s="142"/>
      <c r="NRS389" s="142"/>
      <c r="NRT389" s="142"/>
      <c r="NRU389" s="142"/>
      <c r="NRV389" s="142"/>
      <c r="NRW389" s="142"/>
      <c r="NRX389" s="142"/>
      <c r="NRY389" s="142"/>
      <c r="NRZ389" s="142"/>
      <c r="NSA389" s="142"/>
      <c r="NSB389" s="142"/>
      <c r="NSC389" s="142"/>
      <c r="NSD389" s="142"/>
      <c r="NSE389" s="142"/>
      <c r="NSF389" s="142"/>
      <c r="NSG389" s="142"/>
      <c r="NSH389" s="142"/>
      <c r="NSI389" s="142"/>
      <c r="NSJ389" s="142"/>
      <c r="NSK389" s="142"/>
      <c r="NSL389" s="142"/>
      <c r="NSM389" s="142"/>
      <c r="NSN389" s="142"/>
      <c r="NSO389" s="142"/>
      <c r="NSP389" s="142"/>
      <c r="NSQ389" s="142"/>
      <c r="NSR389" s="142"/>
      <c r="NSS389" s="142"/>
      <c r="NST389" s="142"/>
      <c r="NSU389" s="142"/>
      <c r="NSV389" s="142"/>
      <c r="NSW389" s="142"/>
      <c r="NSX389" s="142"/>
      <c r="NSY389" s="142"/>
      <c r="NSZ389" s="142"/>
      <c r="NTA389" s="142"/>
      <c r="NTB389" s="142"/>
      <c r="NTC389" s="142"/>
      <c r="NTD389" s="142"/>
      <c r="NTE389" s="142"/>
      <c r="NTF389" s="142"/>
      <c r="NTG389" s="142"/>
      <c r="NTH389" s="142"/>
      <c r="NTI389" s="142"/>
      <c r="NTJ389" s="142"/>
      <c r="NTK389" s="142"/>
      <c r="NTL389" s="142"/>
      <c r="NTM389" s="142"/>
      <c r="NTN389" s="142"/>
      <c r="NTO389" s="142"/>
      <c r="NTP389" s="142"/>
      <c r="NTQ389" s="142"/>
      <c r="NTR389" s="142"/>
      <c r="NTS389" s="142"/>
      <c r="NTT389" s="142"/>
      <c r="NTU389" s="142"/>
      <c r="NTV389" s="142"/>
      <c r="NTW389" s="142"/>
      <c r="NTX389" s="142"/>
      <c r="NTY389" s="142"/>
      <c r="NTZ389" s="142"/>
      <c r="NUA389" s="142"/>
      <c r="NUB389" s="142"/>
      <c r="NUC389" s="142"/>
      <c r="NUD389" s="142"/>
      <c r="NUE389" s="142"/>
      <c r="NUF389" s="142"/>
      <c r="NUG389" s="142"/>
      <c r="NUH389" s="142"/>
      <c r="NUI389" s="142"/>
      <c r="NUJ389" s="142"/>
      <c r="NUK389" s="142"/>
      <c r="NUL389" s="142"/>
      <c r="NUM389" s="142"/>
      <c r="NUN389" s="142"/>
      <c r="NUO389" s="142"/>
      <c r="NUP389" s="142"/>
      <c r="NUQ389" s="142"/>
      <c r="NUR389" s="142"/>
      <c r="NUS389" s="142"/>
      <c r="NUT389" s="142"/>
      <c r="NUU389" s="142"/>
      <c r="NUV389" s="142"/>
      <c r="NUW389" s="142"/>
      <c r="NUX389" s="142"/>
      <c r="NUY389" s="142"/>
      <c r="NUZ389" s="142"/>
      <c r="NVA389" s="142"/>
      <c r="NVB389" s="142"/>
      <c r="NVC389" s="142"/>
      <c r="NVD389" s="142"/>
      <c r="NVE389" s="142"/>
      <c r="NVF389" s="142"/>
      <c r="NVG389" s="142"/>
      <c r="NVH389" s="142"/>
      <c r="NVI389" s="142"/>
      <c r="NVJ389" s="142"/>
      <c r="NVK389" s="142"/>
      <c r="NVL389" s="142"/>
      <c r="NVM389" s="142"/>
      <c r="NVN389" s="142"/>
      <c r="NVO389" s="142"/>
      <c r="NVP389" s="142"/>
      <c r="NVQ389" s="142"/>
      <c r="NVR389" s="142"/>
      <c r="NVS389" s="142"/>
      <c r="NVT389" s="142"/>
      <c r="NVU389" s="142"/>
      <c r="NVV389" s="142"/>
      <c r="NVW389" s="142"/>
      <c r="NVX389" s="142"/>
      <c r="NVY389" s="142"/>
      <c r="NVZ389" s="142"/>
      <c r="NWA389" s="142"/>
      <c r="NWB389" s="142"/>
      <c r="NWC389" s="142"/>
      <c r="NWD389" s="142"/>
      <c r="NWE389" s="142"/>
      <c r="NWF389" s="142"/>
      <c r="NWG389" s="142"/>
      <c r="NWH389" s="142"/>
      <c r="NWI389" s="142"/>
      <c r="NWJ389" s="142"/>
      <c r="NWK389" s="142"/>
      <c r="NWL389" s="142"/>
      <c r="NWM389" s="142"/>
      <c r="NWN389" s="142"/>
      <c r="NWO389" s="142"/>
      <c r="NWP389" s="142"/>
      <c r="NWQ389" s="142"/>
      <c r="NWR389" s="142"/>
      <c r="NWS389" s="142"/>
      <c r="NWT389" s="142"/>
      <c r="NWU389" s="142"/>
      <c r="NWV389" s="142"/>
      <c r="NWW389" s="142"/>
      <c r="NWX389" s="142"/>
      <c r="NWY389" s="142"/>
      <c r="NWZ389" s="142"/>
      <c r="NXA389" s="142"/>
      <c r="NXB389" s="142"/>
      <c r="NXC389" s="142"/>
      <c r="NXD389" s="142"/>
      <c r="NXE389" s="142"/>
      <c r="NXF389" s="142"/>
      <c r="NXG389" s="142"/>
      <c r="NXH389" s="142"/>
      <c r="NXI389" s="142"/>
      <c r="NXJ389" s="142"/>
      <c r="NXK389" s="142"/>
      <c r="NXL389" s="142"/>
      <c r="NXM389" s="142"/>
      <c r="NXN389" s="142"/>
      <c r="NXO389" s="142"/>
      <c r="NXP389" s="142"/>
      <c r="NXQ389" s="142"/>
      <c r="NXR389" s="142"/>
      <c r="NXS389" s="142"/>
      <c r="NXT389" s="142"/>
      <c r="NXU389" s="142"/>
      <c r="NXV389" s="142"/>
      <c r="NXW389" s="142"/>
      <c r="NXX389" s="142"/>
      <c r="NXY389" s="142"/>
      <c r="NXZ389" s="142"/>
      <c r="NYA389" s="142"/>
      <c r="NYB389" s="142"/>
      <c r="NYC389" s="142"/>
      <c r="NYD389" s="142"/>
      <c r="NYE389" s="142"/>
      <c r="NYF389" s="142"/>
      <c r="NYG389" s="142"/>
      <c r="NYH389" s="142"/>
      <c r="NYI389" s="142"/>
      <c r="NYJ389" s="142"/>
      <c r="NYK389" s="142"/>
      <c r="NYL389" s="142"/>
      <c r="NYM389" s="142"/>
      <c r="NYN389" s="142"/>
      <c r="NYO389" s="142"/>
      <c r="NYP389" s="142"/>
      <c r="NYQ389" s="142"/>
      <c r="NYR389" s="142"/>
      <c r="NYS389" s="142"/>
      <c r="NYT389" s="142"/>
      <c r="NYU389" s="142"/>
      <c r="NYV389" s="142"/>
      <c r="NYW389" s="142"/>
      <c r="NYX389" s="142"/>
      <c r="NYY389" s="142"/>
      <c r="NYZ389" s="142"/>
      <c r="NZA389" s="142"/>
      <c r="NZB389" s="142"/>
      <c r="NZC389" s="142"/>
      <c r="NZD389" s="142"/>
      <c r="NZE389" s="142"/>
      <c r="NZF389" s="142"/>
      <c r="NZG389" s="142"/>
      <c r="NZH389" s="142"/>
      <c r="NZI389" s="142"/>
      <c r="NZJ389" s="142"/>
      <c r="NZK389" s="142"/>
      <c r="NZL389" s="142"/>
      <c r="NZM389" s="142"/>
      <c r="NZN389" s="142"/>
      <c r="NZO389" s="142"/>
      <c r="NZP389" s="142"/>
      <c r="NZQ389" s="142"/>
      <c r="NZR389" s="142"/>
      <c r="NZS389" s="142"/>
      <c r="NZT389" s="142"/>
      <c r="NZU389" s="142"/>
      <c r="NZV389" s="142"/>
      <c r="NZW389" s="142"/>
      <c r="NZX389" s="142"/>
      <c r="NZY389" s="142"/>
      <c r="NZZ389" s="142"/>
      <c r="OAA389" s="142"/>
      <c r="OAB389" s="142"/>
      <c r="OAC389" s="142"/>
      <c r="OAD389" s="142"/>
      <c r="OAE389" s="142"/>
      <c r="OAF389" s="142"/>
      <c r="OAG389" s="142"/>
      <c r="OAH389" s="142"/>
      <c r="OAI389" s="142"/>
      <c r="OAJ389" s="142"/>
      <c r="OAK389" s="142"/>
      <c r="OAL389" s="142"/>
      <c r="OAM389" s="142"/>
      <c r="OAN389" s="142"/>
      <c r="OAO389" s="142"/>
      <c r="OAP389" s="142"/>
      <c r="OAQ389" s="142"/>
      <c r="OAR389" s="142"/>
      <c r="OAS389" s="142"/>
      <c r="OAT389" s="142"/>
      <c r="OAU389" s="142"/>
      <c r="OAV389" s="142"/>
      <c r="OAW389" s="142"/>
      <c r="OAX389" s="142"/>
      <c r="OAY389" s="142"/>
      <c r="OAZ389" s="142"/>
      <c r="OBA389" s="142"/>
      <c r="OBB389" s="142"/>
      <c r="OBC389" s="142"/>
      <c r="OBD389" s="142"/>
      <c r="OBE389" s="142"/>
      <c r="OBF389" s="142"/>
      <c r="OBG389" s="142"/>
      <c r="OBH389" s="142"/>
      <c r="OBI389" s="142"/>
      <c r="OBJ389" s="142"/>
      <c r="OBK389" s="142"/>
      <c r="OBL389" s="142"/>
      <c r="OBM389" s="142"/>
      <c r="OBN389" s="142"/>
      <c r="OBO389" s="142"/>
      <c r="OBP389" s="142"/>
      <c r="OBQ389" s="142"/>
      <c r="OBR389" s="142"/>
      <c r="OBS389" s="142"/>
      <c r="OBT389" s="142"/>
      <c r="OBU389" s="142"/>
      <c r="OBV389" s="142"/>
      <c r="OBW389" s="142"/>
      <c r="OBX389" s="142"/>
      <c r="OBY389" s="142"/>
      <c r="OBZ389" s="142"/>
      <c r="OCA389" s="142"/>
      <c r="OCB389" s="142"/>
      <c r="OCC389" s="142"/>
      <c r="OCD389" s="142"/>
      <c r="OCE389" s="142"/>
      <c r="OCF389" s="142"/>
      <c r="OCG389" s="142"/>
      <c r="OCH389" s="142"/>
      <c r="OCI389" s="142"/>
      <c r="OCJ389" s="142"/>
      <c r="OCK389" s="142"/>
      <c r="OCL389" s="142"/>
      <c r="OCM389" s="142"/>
      <c r="OCN389" s="142"/>
      <c r="OCO389" s="142"/>
      <c r="OCP389" s="142"/>
      <c r="OCQ389" s="142"/>
      <c r="OCR389" s="142"/>
      <c r="OCS389" s="142"/>
      <c r="OCT389" s="142"/>
      <c r="OCU389" s="142"/>
      <c r="OCV389" s="142"/>
      <c r="OCW389" s="142"/>
      <c r="OCX389" s="142"/>
      <c r="OCY389" s="142"/>
      <c r="OCZ389" s="142"/>
      <c r="ODA389" s="142"/>
      <c r="ODB389" s="142"/>
      <c r="ODC389" s="142"/>
      <c r="ODD389" s="142"/>
      <c r="ODE389" s="142"/>
      <c r="ODF389" s="142"/>
      <c r="ODG389" s="142"/>
      <c r="ODH389" s="142"/>
      <c r="ODI389" s="142"/>
      <c r="ODJ389" s="142"/>
      <c r="ODK389" s="142"/>
      <c r="ODL389" s="142"/>
      <c r="ODM389" s="142"/>
      <c r="ODN389" s="142"/>
      <c r="ODO389" s="142"/>
      <c r="ODP389" s="142"/>
      <c r="ODQ389" s="142"/>
      <c r="ODR389" s="142"/>
      <c r="ODS389" s="142"/>
      <c r="ODT389" s="142"/>
      <c r="ODU389" s="142"/>
      <c r="ODV389" s="142"/>
      <c r="ODW389" s="142"/>
      <c r="ODX389" s="142"/>
      <c r="ODY389" s="142"/>
      <c r="ODZ389" s="142"/>
      <c r="OEA389" s="142"/>
      <c r="OEB389" s="142"/>
      <c r="OEC389" s="142"/>
      <c r="OED389" s="142"/>
      <c r="OEE389" s="142"/>
      <c r="OEF389" s="142"/>
      <c r="OEG389" s="142"/>
      <c r="OEH389" s="142"/>
      <c r="OEI389" s="142"/>
      <c r="OEJ389" s="142"/>
      <c r="OEK389" s="142"/>
      <c r="OEL389" s="142"/>
      <c r="OEM389" s="142"/>
      <c r="OEN389" s="142"/>
      <c r="OEO389" s="142"/>
      <c r="OEP389" s="142"/>
      <c r="OEQ389" s="142"/>
      <c r="OER389" s="142"/>
      <c r="OES389" s="142"/>
      <c r="OET389" s="142"/>
      <c r="OEU389" s="142"/>
      <c r="OEV389" s="142"/>
      <c r="OEW389" s="142"/>
      <c r="OEX389" s="142"/>
      <c r="OEY389" s="142"/>
      <c r="OEZ389" s="142"/>
      <c r="OFA389" s="142"/>
      <c r="OFB389" s="142"/>
      <c r="OFC389" s="142"/>
      <c r="OFD389" s="142"/>
      <c r="OFE389" s="142"/>
      <c r="OFF389" s="142"/>
      <c r="OFG389" s="142"/>
      <c r="OFH389" s="142"/>
      <c r="OFI389" s="142"/>
      <c r="OFJ389" s="142"/>
      <c r="OFK389" s="142"/>
      <c r="OFL389" s="142"/>
      <c r="OFM389" s="142"/>
      <c r="OFN389" s="142"/>
      <c r="OFO389" s="142"/>
      <c r="OFP389" s="142"/>
      <c r="OFQ389" s="142"/>
      <c r="OFR389" s="142"/>
      <c r="OFS389" s="142"/>
      <c r="OFT389" s="142"/>
      <c r="OFU389" s="142"/>
      <c r="OFV389" s="142"/>
      <c r="OFW389" s="142"/>
      <c r="OFX389" s="142"/>
      <c r="OFY389" s="142"/>
      <c r="OFZ389" s="142"/>
      <c r="OGA389" s="142"/>
      <c r="OGB389" s="142"/>
      <c r="OGC389" s="142"/>
      <c r="OGD389" s="142"/>
      <c r="OGE389" s="142"/>
      <c r="OGF389" s="142"/>
      <c r="OGG389" s="142"/>
      <c r="OGH389" s="142"/>
      <c r="OGI389" s="142"/>
      <c r="OGJ389" s="142"/>
      <c r="OGK389" s="142"/>
      <c r="OGL389" s="142"/>
      <c r="OGM389" s="142"/>
      <c r="OGN389" s="142"/>
      <c r="OGO389" s="142"/>
      <c r="OGP389" s="142"/>
      <c r="OGQ389" s="142"/>
      <c r="OGR389" s="142"/>
      <c r="OGS389" s="142"/>
      <c r="OGT389" s="142"/>
      <c r="OGU389" s="142"/>
      <c r="OGV389" s="142"/>
      <c r="OGW389" s="142"/>
      <c r="OGX389" s="142"/>
      <c r="OGY389" s="142"/>
      <c r="OGZ389" s="142"/>
      <c r="OHA389" s="142"/>
      <c r="OHB389" s="142"/>
      <c r="OHC389" s="142"/>
      <c r="OHD389" s="142"/>
      <c r="OHE389" s="142"/>
      <c r="OHF389" s="142"/>
      <c r="OHG389" s="142"/>
      <c r="OHH389" s="142"/>
      <c r="OHI389" s="142"/>
      <c r="OHJ389" s="142"/>
      <c r="OHK389" s="142"/>
      <c r="OHL389" s="142"/>
      <c r="OHM389" s="142"/>
      <c r="OHN389" s="142"/>
      <c r="OHO389" s="142"/>
      <c r="OHP389" s="142"/>
      <c r="OHQ389" s="142"/>
      <c r="OHR389" s="142"/>
      <c r="OHS389" s="142"/>
      <c r="OHT389" s="142"/>
      <c r="OHU389" s="142"/>
      <c r="OHV389" s="142"/>
      <c r="OHW389" s="142"/>
      <c r="OHX389" s="142"/>
      <c r="OHY389" s="142"/>
      <c r="OHZ389" s="142"/>
      <c r="OIA389" s="142"/>
      <c r="OIB389" s="142"/>
      <c r="OIC389" s="142"/>
      <c r="OID389" s="142"/>
      <c r="OIE389" s="142"/>
      <c r="OIF389" s="142"/>
      <c r="OIG389" s="142"/>
      <c r="OIH389" s="142"/>
      <c r="OII389" s="142"/>
      <c r="OIJ389" s="142"/>
      <c r="OIK389" s="142"/>
      <c r="OIL389" s="142"/>
      <c r="OIM389" s="142"/>
      <c r="OIN389" s="142"/>
      <c r="OIO389" s="142"/>
      <c r="OIP389" s="142"/>
      <c r="OIQ389" s="142"/>
      <c r="OIR389" s="142"/>
      <c r="OIS389" s="142"/>
      <c r="OIT389" s="142"/>
      <c r="OIU389" s="142"/>
      <c r="OIV389" s="142"/>
      <c r="OIW389" s="142"/>
      <c r="OIX389" s="142"/>
      <c r="OIY389" s="142"/>
      <c r="OIZ389" s="142"/>
      <c r="OJA389" s="142"/>
      <c r="OJB389" s="142"/>
      <c r="OJC389" s="142"/>
      <c r="OJD389" s="142"/>
      <c r="OJE389" s="142"/>
      <c r="OJF389" s="142"/>
      <c r="OJG389" s="142"/>
      <c r="OJH389" s="142"/>
      <c r="OJI389" s="142"/>
      <c r="OJJ389" s="142"/>
      <c r="OJK389" s="142"/>
      <c r="OJL389" s="142"/>
      <c r="OJM389" s="142"/>
      <c r="OJN389" s="142"/>
      <c r="OJO389" s="142"/>
      <c r="OJP389" s="142"/>
      <c r="OJQ389" s="142"/>
      <c r="OJR389" s="142"/>
      <c r="OJS389" s="142"/>
      <c r="OJT389" s="142"/>
      <c r="OJU389" s="142"/>
      <c r="OJV389" s="142"/>
      <c r="OJW389" s="142"/>
      <c r="OJX389" s="142"/>
      <c r="OJY389" s="142"/>
      <c r="OJZ389" s="142"/>
      <c r="OKA389" s="142"/>
      <c r="OKB389" s="142"/>
      <c r="OKC389" s="142"/>
      <c r="OKD389" s="142"/>
      <c r="OKE389" s="142"/>
      <c r="OKF389" s="142"/>
      <c r="OKG389" s="142"/>
      <c r="OKH389" s="142"/>
      <c r="OKI389" s="142"/>
      <c r="OKJ389" s="142"/>
      <c r="OKK389" s="142"/>
      <c r="OKL389" s="142"/>
      <c r="OKM389" s="142"/>
      <c r="OKN389" s="142"/>
      <c r="OKO389" s="142"/>
      <c r="OKP389" s="142"/>
      <c r="OKQ389" s="142"/>
      <c r="OKR389" s="142"/>
      <c r="OKS389" s="142"/>
      <c r="OKT389" s="142"/>
      <c r="OKU389" s="142"/>
      <c r="OKV389" s="142"/>
      <c r="OKW389" s="142"/>
      <c r="OKX389" s="142"/>
      <c r="OKY389" s="142"/>
      <c r="OKZ389" s="142"/>
      <c r="OLA389" s="142"/>
      <c r="OLB389" s="142"/>
      <c r="OLC389" s="142"/>
      <c r="OLD389" s="142"/>
      <c r="OLE389" s="142"/>
      <c r="OLF389" s="142"/>
      <c r="OLG389" s="142"/>
      <c r="OLH389" s="142"/>
      <c r="OLI389" s="142"/>
      <c r="OLJ389" s="142"/>
      <c r="OLK389" s="142"/>
      <c r="OLL389" s="142"/>
      <c r="OLM389" s="142"/>
      <c r="OLN389" s="142"/>
      <c r="OLO389" s="142"/>
      <c r="OLP389" s="142"/>
      <c r="OLQ389" s="142"/>
      <c r="OLR389" s="142"/>
      <c r="OLS389" s="142"/>
      <c r="OLT389" s="142"/>
      <c r="OLU389" s="142"/>
      <c r="OLV389" s="142"/>
      <c r="OLW389" s="142"/>
      <c r="OLX389" s="142"/>
      <c r="OLY389" s="142"/>
      <c r="OLZ389" s="142"/>
      <c r="OMA389" s="142"/>
      <c r="OMB389" s="142"/>
      <c r="OMC389" s="142"/>
      <c r="OMD389" s="142"/>
      <c r="OME389" s="142"/>
      <c r="OMF389" s="142"/>
      <c r="OMG389" s="142"/>
      <c r="OMH389" s="142"/>
      <c r="OMI389" s="142"/>
      <c r="OMJ389" s="142"/>
      <c r="OMK389" s="142"/>
      <c r="OML389" s="142"/>
      <c r="OMM389" s="142"/>
      <c r="OMN389" s="142"/>
      <c r="OMO389" s="142"/>
      <c r="OMP389" s="142"/>
      <c r="OMQ389" s="142"/>
      <c r="OMR389" s="142"/>
      <c r="OMS389" s="142"/>
      <c r="OMT389" s="142"/>
      <c r="OMU389" s="142"/>
      <c r="OMV389" s="142"/>
      <c r="OMW389" s="142"/>
      <c r="OMX389" s="142"/>
      <c r="OMY389" s="142"/>
      <c r="OMZ389" s="142"/>
      <c r="ONA389" s="142"/>
      <c r="ONB389" s="142"/>
      <c r="ONC389" s="142"/>
      <c r="OND389" s="142"/>
      <c r="ONE389" s="142"/>
      <c r="ONF389" s="142"/>
      <c r="ONG389" s="142"/>
      <c r="ONH389" s="142"/>
      <c r="ONI389" s="142"/>
      <c r="ONJ389" s="142"/>
      <c r="ONK389" s="142"/>
      <c r="ONL389" s="142"/>
      <c r="ONM389" s="142"/>
      <c r="ONN389" s="142"/>
      <c r="ONO389" s="142"/>
      <c r="ONP389" s="142"/>
      <c r="ONQ389" s="142"/>
      <c r="ONR389" s="142"/>
      <c r="ONS389" s="142"/>
      <c r="ONT389" s="142"/>
      <c r="ONU389" s="142"/>
      <c r="ONV389" s="142"/>
      <c r="ONW389" s="142"/>
      <c r="ONX389" s="142"/>
      <c r="ONY389" s="142"/>
      <c r="ONZ389" s="142"/>
      <c r="OOA389" s="142"/>
      <c r="OOB389" s="142"/>
      <c r="OOC389" s="142"/>
      <c r="OOD389" s="142"/>
      <c r="OOE389" s="142"/>
      <c r="OOF389" s="142"/>
      <c r="OOG389" s="142"/>
      <c r="OOH389" s="142"/>
      <c r="OOI389" s="142"/>
      <c r="OOJ389" s="142"/>
      <c r="OOK389" s="142"/>
      <c r="OOL389" s="142"/>
      <c r="OOM389" s="142"/>
      <c r="OON389" s="142"/>
      <c r="OOO389" s="142"/>
      <c r="OOP389" s="142"/>
      <c r="OOQ389" s="142"/>
      <c r="OOR389" s="142"/>
      <c r="OOS389" s="142"/>
      <c r="OOT389" s="142"/>
      <c r="OOU389" s="142"/>
      <c r="OOV389" s="142"/>
      <c r="OOW389" s="142"/>
      <c r="OOX389" s="142"/>
      <c r="OOY389" s="142"/>
      <c r="OOZ389" s="142"/>
      <c r="OPA389" s="142"/>
      <c r="OPB389" s="142"/>
      <c r="OPC389" s="142"/>
      <c r="OPD389" s="142"/>
      <c r="OPE389" s="142"/>
      <c r="OPF389" s="142"/>
      <c r="OPG389" s="142"/>
      <c r="OPH389" s="142"/>
      <c r="OPI389" s="142"/>
      <c r="OPJ389" s="142"/>
      <c r="OPK389" s="142"/>
      <c r="OPL389" s="142"/>
      <c r="OPM389" s="142"/>
      <c r="OPN389" s="142"/>
      <c r="OPO389" s="142"/>
      <c r="OPP389" s="142"/>
      <c r="OPQ389" s="142"/>
      <c r="OPR389" s="142"/>
      <c r="OPS389" s="142"/>
      <c r="OPT389" s="142"/>
      <c r="OPU389" s="142"/>
      <c r="OPV389" s="142"/>
      <c r="OPW389" s="142"/>
      <c r="OPX389" s="142"/>
      <c r="OPY389" s="142"/>
      <c r="OPZ389" s="142"/>
      <c r="OQA389" s="142"/>
      <c r="OQB389" s="142"/>
      <c r="OQC389" s="142"/>
      <c r="OQD389" s="142"/>
      <c r="OQE389" s="142"/>
      <c r="OQF389" s="142"/>
      <c r="OQG389" s="142"/>
      <c r="OQH389" s="142"/>
      <c r="OQI389" s="142"/>
      <c r="OQJ389" s="142"/>
      <c r="OQK389" s="142"/>
      <c r="OQL389" s="142"/>
      <c r="OQM389" s="142"/>
      <c r="OQN389" s="142"/>
      <c r="OQO389" s="142"/>
      <c r="OQP389" s="142"/>
      <c r="OQQ389" s="142"/>
      <c r="OQR389" s="142"/>
      <c r="OQS389" s="142"/>
      <c r="OQT389" s="142"/>
      <c r="OQU389" s="142"/>
      <c r="OQV389" s="142"/>
      <c r="OQW389" s="142"/>
      <c r="OQX389" s="142"/>
      <c r="OQY389" s="142"/>
      <c r="OQZ389" s="142"/>
      <c r="ORA389" s="142"/>
      <c r="ORB389" s="142"/>
      <c r="ORC389" s="142"/>
      <c r="ORD389" s="142"/>
      <c r="ORE389" s="142"/>
      <c r="ORF389" s="142"/>
      <c r="ORG389" s="142"/>
      <c r="ORH389" s="142"/>
      <c r="ORI389" s="142"/>
      <c r="ORJ389" s="142"/>
      <c r="ORK389" s="142"/>
      <c r="ORL389" s="142"/>
      <c r="ORM389" s="142"/>
      <c r="ORN389" s="142"/>
      <c r="ORO389" s="142"/>
      <c r="ORP389" s="142"/>
      <c r="ORQ389" s="142"/>
      <c r="ORR389" s="142"/>
      <c r="ORS389" s="142"/>
      <c r="ORT389" s="142"/>
      <c r="ORU389" s="142"/>
      <c r="ORV389" s="142"/>
      <c r="ORW389" s="142"/>
      <c r="ORX389" s="142"/>
      <c r="ORY389" s="142"/>
      <c r="ORZ389" s="142"/>
      <c r="OSA389" s="142"/>
      <c r="OSB389" s="142"/>
      <c r="OSC389" s="142"/>
      <c r="OSD389" s="142"/>
      <c r="OSE389" s="142"/>
      <c r="OSF389" s="142"/>
      <c r="OSG389" s="142"/>
      <c r="OSH389" s="142"/>
      <c r="OSI389" s="142"/>
      <c r="OSJ389" s="142"/>
      <c r="OSK389" s="142"/>
      <c r="OSL389" s="142"/>
      <c r="OSM389" s="142"/>
      <c r="OSN389" s="142"/>
      <c r="OSO389" s="142"/>
      <c r="OSP389" s="142"/>
      <c r="OSQ389" s="142"/>
      <c r="OSR389" s="142"/>
      <c r="OSS389" s="142"/>
      <c r="OST389" s="142"/>
      <c r="OSU389" s="142"/>
      <c r="OSV389" s="142"/>
      <c r="OSW389" s="142"/>
      <c r="OSX389" s="142"/>
      <c r="OSY389" s="142"/>
      <c r="OSZ389" s="142"/>
      <c r="OTA389" s="142"/>
      <c r="OTB389" s="142"/>
      <c r="OTC389" s="142"/>
      <c r="OTD389" s="142"/>
      <c r="OTE389" s="142"/>
      <c r="OTF389" s="142"/>
      <c r="OTG389" s="142"/>
      <c r="OTH389" s="142"/>
      <c r="OTI389" s="142"/>
      <c r="OTJ389" s="142"/>
      <c r="OTK389" s="142"/>
      <c r="OTL389" s="142"/>
      <c r="OTM389" s="142"/>
      <c r="OTN389" s="142"/>
      <c r="OTO389" s="142"/>
      <c r="OTP389" s="142"/>
      <c r="OTQ389" s="142"/>
      <c r="OTR389" s="142"/>
      <c r="OTS389" s="142"/>
      <c r="OTT389" s="142"/>
      <c r="OTU389" s="142"/>
      <c r="OTV389" s="142"/>
      <c r="OTW389" s="142"/>
      <c r="OTX389" s="142"/>
      <c r="OTY389" s="142"/>
      <c r="OTZ389" s="142"/>
      <c r="OUA389" s="142"/>
      <c r="OUB389" s="142"/>
      <c r="OUC389" s="142"/>
      <c r="OUD389" s="142"/>
      <c r="OUE389" s="142"/>
      <c r="OUF389" s="142"/>
      <c r="OUG389" s="142"/>
      <c r="OUH389" s="142"/>
      <c r="OUI389" s="142"/>
      <c r="OUJ389" s="142"/>
      <c r="OUK389" s="142"/>
      <c r="OUL389" s="142"/>
      <c r="OUM389" s="142"/>
      <c r="OUN389" s="142"/>
      <c r="OUO389" s="142"/>
      <c r="OUP389" s="142"/>
      <c r="OUQ389" s="142"/>
      <c r="OUR389" s="142"/>
      <c r="OUS389" s="142"/>
      <c r="OUT389" s="142"/>
      <c r="OUU389" s="142"/>
      <c r="OUV389" s="142"/>
      <c r="OUW389" s="142"/>
      <c r="OUX389" s="142"/>
      <c r="OUY389" s="142"/>
      <c r="OUZ389" s="142"/>
      <c r="OVA389" s="142"/>
      <c r="OVB389" s="142"/>
      <c r="OVC389" s="142"/>
      <c r="OVD389" s="142"/>
      <c r="OVE389" s="142"/>
      <c r="OVF389" s="142"/>
      <c r="OVG389" s="142"/>
      <c r="OVH389" s="142"/>
      <c r="OVI389" s="142"/>
      <c r="OVJ389" s="142"/>
      <c r="OVK389" s="142"/>
      <c r="OVL389" s="142"/>
      <c r="OVM389" s="142"/>
      <c r="OVN389" s="142"/>
      <c r="OVO389" s="142"/>
      <c r="OVP389" s="142"/>
      <c r="OVQ389" s="142"/>
      <c r="OVR389" s="142"/>
      <c r="OVS389" s="142"/>
      <c r="OVT389" s="142"/>
      <c r="OVU389" s="142"/>
      <c r="OVV389" s="142"/>
      <c r="OVW389" s="142"/>
      <c r="OVX389" s="142"/>
      <c r="OVY389" s="142"/>
      <c r="OVZ389" s="142"/>
      <c r="OWA389" s="142"/>
      <c r="OWB389" s="142"/>
      <c r="OWC389" s="142"/>
      <c r="OWD389" s="142"/>
      <c r="OWE389" s="142"/>
      <c r="OWF389" s="142"/>
      <c r="OWG389" s="142"/>
      <c r="OWH389" s="142"/>
      <c r="OWI389" s="142"/>
      <c r="OWJ389" s="142"/>
      <c r="OWK389" s="142"/>
      <c r="OWL389" s="142"/>
      <c r="OWM389" s="142"/>
      <c r="OWN389" s="142"/>
      <c r="OWO389" s="142"/>
      <c r="OWP389" s="142"/>
      <c r="OWQ389" s="142"/>
      <c r="OWR389" s="142"/>
      <c r="OWS389" s="142"/>
      <c r="OWT389" s="142"/>
      <c r="OWU389" s="142"/>
      <c r="OWV389" s="142"/>
      <c r="OWW389" s="142"/>
      <c r="OWX389" s="142"/>
      <c r="OWY389" s="142"/>
      <c r="OWZ389" s="142"/>
      <c r="OXA389" s="142"/>
      <c r="OXB389" s="142"/>
      <c r="OXC389" s="142"/>
      <c r="OXD389" s="142"/>
      <c r="OXE389" s="142"/>
      <c r="OXF389" s="142"/>
      <c r="OXG389" s="142"/>
      <c r="OXH389" s="142"/>
      <c r="OXI389" s="142"/>
      <c r="OXJ389" s="142"/>
      <c r="OXK389" s="142"/>
      <c r="OXL389" s="142"/>
      <c r="OXM389" s="142"/>
      <c r="OXN389" s="142"/>
      <c r="OXO389" s="142"/>
      <c r="OXP389" s="142"/>
      <c r="OXQ389" s="142"/>
      <c r="OXR389" s="142"/>
      <c r="OXS389" s="142"/>
      <c r="OXT389" s="142"/>
      <c r="OXU389" s="142"/>
      <c r="OXV389" s="142"/>
      <c r="OXW389" s="142"/>
      <c r="OXX389" s="142"/>
      <c r="OXY389" s="142"/>
      <c r="OXZ389" s="142"/>
      <c r="OYA389" s="142"/>
      <c r="OYB389" s="142"/>
      <c r="OYC389" s="142"/>
      <c r="OYD389" s="142"/>
      <c r="OYE389" s="142"/>
      <c r="OYF389" s="142"/>
      <c r="OYG389" s="142"/>
      <c r="OYH389" s="142"/>
      <c r="OYI389" s="142"/>
      <c r="OYJ389" s="142"/>
      <c r="OYK389" s="142"/>
      <c r="OYL389" s="142"/>
      <c r="OYM389" s="142"/>
      <c r="OYN389" s="142"/>
      <c r="OYO389" s="142"/>
      <c r="OYP389" s="142"/>
      <c r="OYQ389" s="142"/>
      <c r="OYR389" s="142"/>
      <c r="OYS389" s="142"/>
      <c r="OYT389" s="142"/>
      <c r="OYU389" s="142"/>
      <c r="OYV389" s="142"/>
      <c r="OYW389" s="142"/>
      <c r="OYX389" s="142"/>
      <c r="OYY389" s="142"/>
      <c r="OYZ389" s="142"/>
      <c r="OZA389" s="142"/>
      <c r="OZB389" s="142"/>
      <c r="OZC389" s="142"/>
      <c r="OZD389" s="142"/>
      <c r="OZE389" s="142"/>
      <c r="OZF389" s="142"/>
      <c r="OZG389" s="142"/>
      <c r="OZH389" s="142"/>
      <c r="OZI389" s="142"/>
      <c r="OZJ389" s="142"/>
      <c r="OZK389" s="142"/>
      <c r="OZL389" s="142"/>
      <c r="OZM389" s="142"/>
      <c r="OZN389" s="142"/>
      <c r="OZO389" s="142"/>
      <c r="OZP389" s="142"/>
      <c r="OZQ389" s="142"/>
      <c r="OZR389" s="142"/>
      <c r="OZS389" s="142"/>
      <c r="OZT389" s="142"/>
      <c r="OZU389" s="142"/>
      <c r="OZV389" s="142"/>
      <c r="OZW389" s="142"/>
      <c r="OZX389" s="142"/>
      <c r="OZY389" s="142"/>
      <c r="OZZ389" s="142"/>
      <c r="PAA389" s="142"/>
      <c r="PAB389" s="142"/>
      <c r="PAC389" s="142"/>
      <c r="PAD389" s="142"/>
      <c r="PAE389" s="142"/>
      <c r="PAF389" s="142"/>
      <c r="PAG389" s="142"/>
      <c r="PAH389" s="142"/>
      <c r="PAI389" s="142"/>
      <c r="PAJ389" s="142"/>
      <c r="PAK389" s="142"/>
      <c r="PAL389" s="142"/>
      <c r="PAM389" s="142"/>
      <c r="PAN389" s="142"/>
      <c r="PAO389" s="142"/>
      <c r="PAP389" s="142"/>
      <c r="PAQ389" s="142"/>
      <c r="PAR389" s="142"/>
      <c r="PAS389" s="142"/>
      <c r="PAT389" s="142"/>
      <c r="PAU389" s="142"/>
      <c r="PAV389" s="142"/>
      <c r="PAW389" s="142"/>
      <c r="PAX389" s="142"/>
      <c r="PAY389" s="142"/>
      <c r="PAZ389" s="142"/>
      <c r="PBA389" s="142"/>
      <c r="PBB389" s="142"/>
      <c r="PBC389" s="142"/>
      <c r="PBD389" s="142"/>
      <c r="PBE389" s="142"/>
      <c r="PBF389" s="142"/>
      <c r="PBG389" s="142"/>
      <c r="PBH389" s="142"/>
      <c r="PBI389" s="142"/>
      <c r="PBJ389" s="142"/>
      <c r="PBK389" s="142"/>
      <c r="PBL389" s="142"/>
      <c r="PBM389" s="142"/>
      <c r="PBN389" s="142"/>
      <c r="PBO389" s="142"/>
      <c r="PBP389" s="142"/>
      <c r="PBQ389" s="142"/>
      <c r="PBR389" s="142"/>
      <c r="PBS389" s="142"/>
      <c r="PBT389" s="142"/>
      <c r="PBU389" s="142"/>
      <c r="PBV389" s="142"/>
      <c r="PBW389" s="142"/>
      <c r="PBX389" s="142"/>
      <c r="PBY389" s="142"/>
      <c r="PBZ389" s="142"/>
      <c r="PCA389" s="142"/>
      <c r="PCB389" s="142"/>
      <c r="PCC389" s="142"/>
      <c r="PCD389" s="142"/>
      <c r="PCE389" s="142"/>
      <c r="PCF389" s="142"/>
      <c r="PCG389" s="142"/>
      <c r="PCH389" s="142"/>
      <c r="PCI389" s="142"/>
      <c r="PCJ389" s="142"/>
      <c r="PCK389" s="142"/>
      <c r="PCL389" s="142"/>
      <c r="PCM389" s="142"/>
      <c r="PCN389" s="142"/>
      <c r="PCO389" s="142"/>
      <c r="PCP389" s="142"/>
      <c r="PCQ389" s="142"/>
      <c r="PCR389" s="142"/>
      <c r="PCS389" s="142"/>
      <c r="PCT389" s="142"/>
      <c r="PCU389" s="142"/>
      <c r="PCV389" s="142"/>
      <c r="PCW389" s="142"/>
      <c r="PCX389" s="142"/>
      <c r="PCY389" s="142"/>
      <c r="PCZ389" s="142"/>
      <c r="PDA389" s="142"/>
      <c r="PDB389" s="142"/>
      <c r="PDC389" s="142"/>
      <c r="PDD389" s="142"/>
      <c r="PDE389" s="142"/>
      <c r="PDF389" s="142"/>
      <c r="PDG389" s="142"/>
      <c r="PDH389" s="142"/>
      <c r="PDI389" s="142"/>
      <c r="PDJ389" s="142"/>
      <c r="PDK389" s="142"/>
      <c r="PDL389" s="142"/>
      <c r="PDM389" s="142"/>
      <c r="PDN389" s="142"/>
      <c r="PDO389" s="142"/>
      <c r="PDP389" s="142"/>
      <c r="PDQ389" s="142"/>
      <c r="PDR389" s="142"/>
      <c r="PDS389" s="142"/>
      <c r="PDT389" s="142"/>
      <c r="PDU389" s="142"/>
      <c r="PDV389" s="142"/>
      <c r="PDW389" s="142"/>
      <c r="PDX389" s="142"/>
      <c r="PDY389" s="142"/>
      <c r="PDZ389" s="142"/>
      <c r="PEA389" s="142"/>
      <c r="PEB389" s="142"/>
      <c r="PEC389" s="142"/>
      <c r="PED389" s="142"/>
      <c r="PEE389" s="142"/>
      <c r="PEF389" s="142"/>
      <c r="PEG389" s="142"/>
      <c r="PEH389" s="142"/>
      <c r="PEI389" s="142"/>
      <c r="PEJ389" s="142"/>
      <c r="PEK389" s="142"/>
      <c r="PEL389" s="142"/>
      <c r="PEM389" s="142"/>
      <c r="PEN389" s="142"/>
      <c r="PEO389" s="142"/>
      <c r="PEP389" s="142"/>
      <c r="PEQ389" s="142"/>
      <c r="PER389" s="142"/>
      <c r="PES389" s="142"/>
      <c r="PET389" s="142"/>
      <c r="PEU389" s="142"/>
      <c r="PEV389" s="142"/>
      <c r="PEW389" s="142"/>
      <c r="PEX389" s="142"/>
      <c r="PEY389" s="142"/>
      <c r="PEZ389" s="142"/>
      <c r="PFA389" s="142"/>
      <c r="PFB389" s="142"/>
      <c r="PFC389" s="142"/>
      <c r="PFD389" s="142"/>
      <c r="PFE389" s="142"/>
      <c r="PFF389" s="142"/>
      <c r="PFG389" s="142"/>
      <c r="PFH389" s="142"/>
      <c r="PFI389" s="142"/>
      <c r="PFJ389" s="142"/>
      <c r="PFK389" s="142"/>
      <c r="PFL389" s="142"/>
      <c r="PFM389" s="142"/>
      <c r="PFN389" s="142"/>
      <c r="PFO389" s="142"/>
      <c r="PFP389" s="142"/>
      <c r="PFQ389" s="142"/>
      <c r="PFR389" s="142"/>
      <c r="PFS389" s="142"/>
      <c r="PFT389" s="142"/>
      <c r="PFU389" s="142"/>
      <c r="PFV389" s="142"/>
      <c r="PFW389" s="142"/>
      <c r="PFX389" s="142"/>
      <c r="PFY389" s="142"/>
      <c r="PFZ389" s="142"/>
      <c r="PGA389" s="142"/>
      <c r="PGB389" s="142"/>
      <c r="PGC389" s="142"/>
      <c r="PGD389" s="142"/>
      <c r="PGE389" s="142"/>
      <c r="PGF389" s="142"/>
      <c r="PGG389" s="142"/>
      <c r="PGH389" s="142"/>
      <c r="PGI389" s="142"/>
      <c r="PGJ389" s="142"/>
      <c r="PGK389" s="142"/>
      <c r="PGL389" s="142"/>
      <c r="PGM389" s="142"/>
      <c r="PGN389" s="142"/>
      <c r="PGO389" s="142"/>
      <c r="PGP389" s="142"/>
      <c r="PGQ389" s="142"/>
      <c r="PGR389" s="142"/>
      <c r="PGS389" s="142"/>
      <c r="PGT389" s="142"/>
      <c r="PGU389" s="142"/>
      <c r="PGV389" s="142"/>
      <c r="PGW389" s="142"/>
      <c r="PGX389" s="142"/>
      <c r="PGY389" s="142"/>
      <c r="PGZ389" s="142"/>
      <c r="PHA389" s="142"/>
      <c r="PHB389" s="142"/>
      <c r="PHC389" s="142"/>
      <c r="PHD389" s="142"/>
      <c r="PHE389" s="142"/>
      <c r="PHF389" s="142"/>
      <c r="PHG389" s="142"/>
      <c r="PHH389" s="142"/>
      <c r="PHI389" s="142"/>
      <c r="PHJ389" s="142"/>
      <c r="PHK389" s="142"/>
      <c r="PHL389" s="142"/>
      <c r="PHM389" s="142"/>
      <c r="PHN389" s="142"/>
      <c r="PHO389" s="142"/>
      <c r="PHP389" s="142"/>
      <c r="PHQ389" s="142"/>
      <c r="PHR389" s="142"/>
      <c r="PHS389" s="142"/>
      <c r="PHT389" s="142"/>
      <c r="PHU389" s="142"/>
      <c r="PHV389" s="142"/>
      <c r="PHW389" s="142"/>
      <c r="PHX389" s="142"/>
      <c r="PHY389" s="142"/>
      <c r="PHZ389" s="142"/>
      <c r="PIA389" s="142"/>
      <c r="PIB389" s="142"/>
      <c r="PIC389" s="142"/>
      <c r="PID389" s="142"/>
      <c r="PIE389" s="142"/>
      <c r="PIF389" s="142"/>
      <c r="PIG389" s="142"/>
      <c r="PIH389" s="142"/>
      <c r="PII389" s="142"/>
      <c r="PIJ389" s="142"/>
      <c r="PIK389" s="142"/>
      <c r="PIL389" s="142"/>
      <c r="PIM389" s="142"/>
      <c r="PIN389" s="142"/>
      <c r="PIO389" s="142"/>
      <c r="PIP389" s="142"/>
      <c r="PIQ389" s="142"/>
      <c r="PIR389" s="142"/>
      <c r="PIS389" s="142"/>
      <c r="PIT389" s="142"/>
      <c r="PIU389" s="142"/>
      <c r="PIV389" s="142"/>
      <c r="PIW389" s="142"/>
      <c r="PIX389" s="142"/>
      <c r="PIY389" s="142"/>
      <c r="PIZ389" s="142"/>
      <c r="PJA389" s="142"/>
      <c r="PJB389" s="142"/>
      <c r="PJC389" s="142"/>
      <c r="PJD389" s="142"/>
      <c r="PJE389" s="142"/>
      <c r="PJF389" s="142"/>
      <c r="PJG389" s="142"/>
      <c r="PJH389" s="142"/>
      <c r="PJI389" s="142"/>
      <c r="PJJ389" s="142"/>
      <c r="PJK389" s="142"/>
      <c r="PJL389" s="142"/>
      <c r="PJM389" s="142"/>
      <c r="PJN389" s="142"/>
      <c r="PJO389" s="142"/>
      <c r="PJP389" s="142"/>
      <c r="PJQ389" s="142"/>
      <c r="PJR389" s="142"/>
      <c r="PJS389" s="142"/>
      <c r="PJT389" s="142"/>
      <c r="PJU389" s="142"/>
      <c r="PJV389" s="142"/>
      <c r="PJW389" s="142"/>
      <c r="PJX389" s="142"/>
      <c r="PJY389" s="142"/>
      <c r="PJZ389" s="142"/>
      <c r="PKA389" s="142"/>
      <c r="PKB389" s="142"/>
      <c r="PKC389" s="142"/>
      <c r="PKD389" s="142"/>
      <c r="PKE389" s="142"/>
      <c r="PKF389" s="142"/>
      <c r="PKG389" s="142"/>
      <c r="PKH389" s="142"/>
      <c r="PKI389" s="142"/>
      <c r="PKJ389" s="142"/>
      <c r="PKK389" s="142"/>
      <c r="PKL389" s="142"/>
      <c r="PKM389" s="142"/>
      <c r="PKN389" s="142"/>
      <c r="PKO389" s="142"/>
      <c r="PKP389" s="142"/>
      <c r="PKQ389" s="142"/>
      <c r="PKR389" s="142"/>
      <c r="PKS389" s="142"/>
      <c r="PKT389" s="142"/>
      <c r="PKU389" s="142"/>
      <c r="PKV389" s="142"/>
      <c r="PKW389" s="142"/>
      <c r="PKX389" s="142"/>
      <c r="PKY389" s="142"/>
      <c r="PKZ389" s="142"/>
      <c r="PLA389" s="142"/>
      <c r="PLB389" s="142"/>
      <c r="PLC389" s="142"/>
      <c r="PLD389" s="142"/>
      <c r="PLE389" s="142"/>
      <c r="PLF389" s="142"/>
      <c r="PLG389" s="142"/>
      <c r="PLH389" s="142"/>
      <c r="PLI389" s="142"/>
      <c r="PLJ389" s="142"/>
      <c r="PLK389" s="142"/>
      <c r="PLL389" s="142"/>
      <c r="PLM389" s="142"/>
      <c r="PLN389" s="142"/>
      <c r="PLO389" s="142"/>
      <c r="PLP389" s="142"/>
      <c r="PLQ389" s="142"/>
      <c r="PLR389" s="142"/>
      <c r="PLS389" s="142"/>
      <c r="PLT389" s="142"/>
      <c r="PLU389" s="142"/>
      <c r="PLV389" s="142"/>
      <c r="PLW389" s="142"/>
      <c r="PLX389" s="142"/>
      <c r="PLY389" s="142"/>
      <c r="PLZ389" s="142"/>
      <c r="PMA389" s="142"/>
      <c r="PMB389" s="142"/>
      <c r="PMC389" s="142"/>
      <c r="PMD389" s="142"/>
      <c r="PME389" s="142"/>
      <c r="PMF389" s="142"/>
      <c r="PMG389" s="142"/>
      <c r="PMH389" s="142"/>
      <c r="PMI389" s="142"/>
      <c r="PMJ389" s="142"/>
      <c r="PMK389" s="142"/>
      <c r="PML389" s="142"/>
      <c r="PMM389" s="142"/>
      <c r="PMN389" s="142"/>
      <c r="PMO389" s="142"/>
      <c r="PMP389" s="142"/>
      <c r="PMQ389" s="142"/>
      <c r="PMR389" s="142"/>
      <c r="PMS389" s="142"/>
      <c r="PMT389" s="142"/>
      <c r="PMU389" s="142"/>
      <c r="PMV389" s="142"/>
      <c r="PMW389" s="142"/>
      <c r="PMX389" s="142"/>
      <c r="PMY389" s="142"/>
      <c r="PMZ389" s="142"/>
      <c r="PNA389" s="142"/>
      <c r="PNB389" s="142"/>
      <c r="PNC389" s="142"/>
      <c r="PND389" s="142"/>
      <c r="PNE389" s="142"/>
      <c r="PNF389" s="142"/>
      <c r="PNG389" s="142"/>
      <c r="PNH389" s="142"/>
      <c r="PNI389" s="142"/>
      <c r="PNJ389" s="142"/>
      <c r="PNK389" s="142"/>
      <c r="PNL389" s="142"/>
      <c r="PNM389" s="142"/>
      <c r="PNN389" s="142"/>
      <c r="PNO389" s="142"/>
      <c r="PNP389" s="142"/>
      <c r="PNQ389" s="142"/>
      <c r="PNR389" s="142"/>
      <c r="PNS389" s="142"/>
      <c r="PNT389" s="142"/>
      <c r="PNU389" s="142"/>
      <c r="PNV389" s="142"/>
      <c r="PNW389" s="142"/>
      <c r="PNX389" s="142"/>
      <c r="PNY389" s="142"/>
      <c r="PNZ389" s="142"/>
      <c r="POA389" s="142"/>
      <c r="POB389" s="142"/>
      <c r="POC389" s="142"/>
      <c r="POD389" s="142"/>
      <c r="POE389" s="142"/>
      <c r="POF389" s="142"/>
      <c r="POG389" s="142"/>
      <c r="POH389" s="142"/>
      <c r="POI389" s="142"/>
      <c r="POJ389" s="142"/>
      <c r="POK389" s="142"/>
      <c r="POL389" s="142"/>
      <c r="POM389" s="142"/>
      <c r="PON389" s="142"/>
      <c r="POO389" s="142"/>
      <c r="POP389" s="142"/>
      <c r="POQ389" s="142"/>
      <c r="POR389" s="142"/>
      <c r="POS389" s="142"/>
      <c r="POT389" s="142"/>
      <c r="POU389" s="142"/>
      <c r="POV389" s="142"/>
      <c r="POW389" s="142"/>
      <c r="POX389" s="142"/>
      <c r="POY389" s="142"/>
      <c r="POZ389" s="142"/>
      <c r="PPA389" s="142"/>
      <c r="PPB389" s="142"/>
      <c r="PPC389" s="142"/>
      <c r="PPD389" s="142"/>
      <c r="PPE389" s="142"/>
      <c r="PPF389" s="142"/>
      <c r="PPG389" s="142"/>
      <c r="PPH389" s="142"/>
      <c r="PPI389" s="142"/>
      <c r="PPJ389" s="142"/>
      <c r="PPK389" s="142"/>
      <c r="PPL389" s="142"/>
      <c r="PPM389" s="142"/>
      <c r="PPN389" s="142"/>
      <c r="PPO389" s="142"/>
      <c r="PPP389" s="142"/>
      <c r="PPQ389" s="142"/>
      <c r="PPR389" s="142"/>
      <c r="PPS389" s="142"/>
      <c r="PPT389" s="142"/>
      <c r="PPU389" s="142"/>
      <c r="PPV389" s="142"/>
      <c r="PPW389" s="142"/>
      <c r="PPX389" s="142"/>
      <c r="PPY389" s="142"/>
      <c r="PPZ389" s="142"/>
      <c r="PQA389" s="142"/>
      <c r="PQB389" s="142"/>
      <c r="PQC389" s="142"/>
      <c r="PQD389" s="142"/>
      <c r="PQE389" s="142"/>
      <c r="PQF389" s="142"/>
      <c r="PQG389" s="142"/>
      <c r="PQH389" s="142"/>
      <c r="PQI389" s="142"/>
      <c r="PQJ389" s="142"/>
      <c r="PQK389" s="142"/>
      <c r="PQL389" s="142"/>
      <c r="PQM389" s="142"/>
      <c r="PQN389" s="142"/>
      <c r="PQO389" s="142"/>
      <c r="PQP389" s="142"/>
      <c r="PQQ389" s="142"/>
      <c r="PQR389" s="142"/>
      <c r="PQS389" s="142"/>
      <c r="PQT389" s="142"/>
      <c r="PQU389" s="142"/>
      <c r="PQV389" s="142"/>
      <c r="PQW389" s="142"/>
      <c r="PQX389" s="142"/>
      <c r="PQY389" s="142"/>
      <c r="PQZ389" s="142"/>
      <c r="PRA389" s="142"/>
      <c r="PRB389" s="142"/>
      <c r="PRC389" s="142"/>
      <c r="PRD389" s="142"/>
      <c r="PRE389" s="142"/>
      <c r="PRF389" s="142"/>
      <c r="PRG389" s="142"/>
      <c r="PRH389" s="142"/>
      <c r="PRI389" s="142"/>
      <c r="PRJ389" s="142"/>
      <c r="PRK389" s="142"/>
      <c r="PRL389" s="142"/>
      <c r="PRM389" s="142"/>
      <c r="PRN389" s="142"/>
      <c r="PRO389" s="142"/>
      <c r="PRP389" s="142"/>
      <c r="PRQ389" s="142"/>
      <c r="PRR389" s="142"/>
      <c r="PRS389" s="142"/>
      <c r="PRT389" s="142"/>
      <c r="PRU389" s="142"/>
      <c r="PRV389" s="142"/>
      <c r="PRW389" s="142"/>
      <c r="PRX389" s="142"/>
      <c r="PRY389" s="142"/>
      <c r="PRZ389" s="142"/>
      <c r="PSA389" s="142"/>
      <c r="PSB389" s="142"/>
      <c r="PSC389" s="142"/>
      <c r="PSD389" s="142"/>
      <c r="PSE389" s="142"/>
      <c r="PSF389" s="142"/>
      <c r="PSG389" s="142"/>
      <c r="PSH389" s="142"/>
      <c r="PSI389" s="142"/>
      <c r="PSJ389" s="142"/>
      <c r="PSK389" s="142"/>
      <c r="PSL389" s="142"/>
      <c r="PSM389" s="142"/>
      <c r="PSN389" s="142"/>
      <c r="PSO389" s="142"/>
      <c r="PSP389" s="142"/>
      <c r="PSQ389" s="142"/>
      <c r="PSR389" s="142"/>
      <c r="PSS389" s="142"/>
      <c r="PST389" s="142"/>
      <c r="PSU389" s="142"/>
      <c r="PSV389" s="142"/>
      <c r="PSW389" s="142"/>
      <c r="PSX389" s="142"/>
      <c r="PSY389" s="142"/>
      <c r="PSZ389" s="142"/>
      <c r="PTA389" s="142"/>
      <c r="PTB389" s="142"/>
      <c r="PTC389" s="142"/>
      <c r="PTD389" s="142"/>
      <c r="PTE389" s="142"/>
      <c r="PTF389" s="142"/>
      <c r="PTG389" s="142"/>
      <c r="PTH389" s="142"/>
      <c r="PTI389" s="142"/>
      <c r="PTJ389" s="142"/>
      <c r="PTK389" s="142"/>
      <c r="PTL389" s="142"/>
      <c r="PTM389" s="142"/>
      <c r="PTN389" s="142"/>
      <c r="PTO389" s="142"/>
      <c r="PTP389" s="142"/>
      <c r="PTQ389" s="142"/>
      <c r="PTR389" s="142"/>
      <c r="PTS389" s="142"/>
      <c r="PTT389" s="142"/>
      <c r="PTU389" s="142"/>
      <c r="PTV389" s="142"/>
      <c r="PTW389" s="142"/>
      <c r="PTX389" s="142"/>
      <c r="PTY389" s="142"/>
      <c r="PTZ389" s="142"/>
      <c r="PUA389" s="142"/>
      <c r="PUB389" s="142"/>
      <c r="PUC389" s="142"/>
      <c r="PUD389" s="142"/>
      <c r="PUE389" s="142"/>
      <c r="PUF389" s="142"/>
      <c r="PUG389" s="142"/>
      <c r="PUH389" s="142"/>
      <c r="PUI389" s="142"/>
      <c r="PUJ389" s="142"/>
      <c r="PUK389" s="142"/>
      <c r="PUL389" s="142"/>
      <c r="PUM389" s="142"/>
      <c r="PUN389" s="142"/>
      <c r="PUO389" s="142"/>
      <c r="PUP389" s="142"/>
      <c r="PUQ389" s="142"/>
      <c r="PUR389" s="142"/>
      <c r="PUS389" s="142"/>
      <c r="PUT389" s="142"/>
      <c r="PUU389" s="142"/>
      <c r="PUV389" s="142"/>
      <c r="PUW389" s="142"/>
      <c r="PUX389" s="142"/>
      <c r="PUY389" s="142"/>
      <c r="PUZ389" s="142"/>
      <c r="PVA389" s="142"/>
      <c r="PVB389" s="142"/>
      <c r="PVC389" s="142"/>
      <c r="PVD389" s="142"/>
      <c r="PVE389" s="142"/>
      <c r="PVF389" s="142"/>
      <c r="PVG389" s="142"/>
      <c r="PVH389" s="142"/>
      <c r="PVI389" s="142"/>
      <c r="PVJ389" s="142"/>
      <c r="PVK389" s="142"/>
      <c r="PVL389" s="142"/>
      <c r="PVM389" s="142"/>
      <c r="PVN389" s="142"/>
      <c r="PVO389" s="142"/>
      <c r="PVP389" s="142"/>
      <c r="PVQ389" s="142"/>
      <c r="PVR389" s="142"/>
      <c r="PVS389" s="142"/>
      <c r="PVT389" s="142"/>
      <c r="PVU389" s="142"/>
      <c r="PVV389" s="142"/>
      <c r="PVW389" s="142"/>
      <c r="PVX389" s="142"/>
      <c r="PVY389" s="142"/>
      <c r="PVZ389" s="142"/>
      <c r="PWA389" s="142"/>
      <c r="PWB389" s="142"/>
      <c r="PWC389" s="142"/>
      <c r="PWD389" s="142"/>
      <c r="PWE389" s="142"/>
      <c r="PWF389" s="142"/>
      <c r="PWG389" s="142"/>
      <c r="PWH389" s="142"/>
      <c r="PWI389" s="142"/>
      <c r="PWJ389" s="142"/>
      <c r="PWK389" s="142"/>
      <c r="PWL389" s="142"/>
      <c r="PWM389" s="142"/>
      <c r="PWN389" s="142"/>
      <c r="PWO389" s="142"/>
      <c r="PWP389" s="142"/>
      <c r="PWQ389" s="142"/>
      <c r="PWR389" s="142"/>
      <c r="PWS389" s="142"/>
      <c r="PWT389" s="142"/>
      <c r="PWU389" s="142"/>
      <c r="PWV389" s="142"/>
      <c r="PWW389" s="142"/>
      <c r="PWX389" s="142"/>
      <c r="PWY389" s="142"/>
      <c r="PWZ389" s="142"/>
      <c r="PXA389" s="142"/>
      <c r="PXB389" s="142"/>
      <c r="PXC389" s="142"/>
      <c r="PXD389" s="142"/>
      <c r="PXE389" s="142"/>
      <c r="PXF389" s="142"/>
      <c r="PXG389" s="142"/>
      <c r="PXH389" s="142"/>
      <c r="PXI389" s="142"/>
      <c r="PXJ389" s="142"/>
      <c r="PXK389" s="142"/>
      <c r="PXL389" s="142"/>
      <c r="PXM389" s="142"/>
      <c r="PXN389" s="142"/>
      <c r="PXO389" s="142"/>
      <c r="PXP389" s="142"/>
      <c r="PXQ389" s="142"/>
      <c r="PXR389" s="142"/>
      <c r="PXS389" s="142"/>
      <c r="PXT389" s="142"/>
      <c r="PXU389" s="142"/>
      <c r="PXV389" s="142"/>
      <c r="PXW389" s="142"/>
      <c r="PXX389" s="142"/>
      <c r="PXY389" s="142"/>
      <c r="PXZ389" s="142"/>
      <c r="PYA389" s="142"/>
      <c r="PYB389" s="142"/>
      <c r="PYC389" s="142"/>
      <c r="PYD389" s="142"/>
      <c r="PYE389" s="142"/>
      <c r="PYF389" s="142"/>
      <c r="PYG389" s="142"/>
      <c r="PYH389" s="142"/>
      <c r="PYI389" s="142"/>
      <c r="PYJ389" s="142"/>
      <c r="PYK389" s="142"/>
      <c r="PYL389" s="142"/>
      <c r="PYM389" s="142"/>
      <c r="PYN389" s="142"/>
      <c r="PYO389" s="142"/>
      <c r="PYP389" s="142"/>
      <c r="PYQ389" s="142"/>
      <c r="PYR389" s="142"/>
      <c r="PYS389" s="142"/>
      <c r="PYT389" s="142"/>
      <c r="PYU389" s="142"/>
      <c r="PYV389" s="142"/>
      <c r="PYW389" s="142"/>
      <c r="PYX389" s="142"/>
      <c r="PYY389" s="142"/>
      <c r="PYZ389" s="142"/>
      <c r="PZA389" s="142"/>
      <c r="PZB389" s="142"/>
      <c r="PZC389" s="142"/>
      <c r="PZD389" s="142"/>
      <c r="PZE389" s="142"/>
      <c r="PZF389" s="142"/>
      <c r="PZG389" s="142"/>
      <c r="PZH389" s="142"/>
      <c r="PZI389" s="142"/>
      <c r="PZJ389" s="142"/>
      <c r="PZK389" s="142"/>
      <c r="PZL389" s="142"/>
      <c r="PZM389" s="142"/>
      <c r="PZN389" s="142"/>
      <c r="PZO389" s="142"/>
      <c r="PZP389" s="142"/>
      <c r="PZQ389" s="142"/>
      <c r="PZR389" s="142"/>
      <c r="PZS389" s="142"/>
      <c r="PZT389" s="142"/>
      <c r="PZU389" s="142"/>
      <c r="PZV389" s="142"/>
      <c r="PZW389" s="142"/>
      <c r="PZX389" s="142"/>
      <c r="PZY389" s="142"/>
      <c r="PZZ389" s="142"/>
      <c r="QAA389" s="142"/>
      <c r="QAB389" s="142"/>
      <c r="QAC389" s="142"/>
      <c r="QAD389" s="142"/>
      <c r="QAE389" s="142"/>
      <c r="QAF389" s="142"/>
      <c r="QAG389" s="142"/>
      <c r="QAH389" s="142"/>
      <c r="QAI389" s="142"/>
      <c r="QAJ389" s="142"/>
      <c r="QAK389" s="142"/>
      <c r="QAL389" s="142"/>
      <c r="QAM389" s="142"/>
      <c r="QAN389" s="142"/>
      <c r="QAO389" s="142"/>
      <c r="QAP389" s="142"/>
      <c r="QAQ389" s="142"/>
      <c r="QAR389" s="142"/>
      <c r="QAS389" s="142"/>
      <c r="QAT389" s="142"/>
      <c r="QAU389" s="142"/>
      <c r="QAV389" s="142"/>
      <c r="QAW389" s="142"/>
      <c r="QAX389" s="142"/>
      <c r="QAY389" s="142"/>
      <c r="QAZ389" s="142"/>
      <c r="QBA389" s="142"/>
      <c r="QBB389" s="142"/>
      <c r="QBC389" s="142"/>
      <c r="QBD389" s="142"/>
      <c r="QBE389" s="142"/>
      <c r="QBF389" s="142"/>
      <c r="QBG389" s="142"/>
      <c r="QBH389" s="142"/>
      <c r="QBI389" s="142"/>
      <c r="QBJ389" s="142"/>
      <c r="QBK389" s="142"/>
      <c r="QBL389" s="142"/>
      <c r="QBM389" s="142"/>
      <c r="QBN389" s="142"/>
      <c r="QBO389" s="142"/>
      <c r="QBP389" s="142"/>
      <c r="QBQ389" s="142"/>
      <c r="QBR389" s="142"/>
      <c r="QBS389" s="142"/>
      <c r="QBT389" s="142"/>
      <c r="QBU389" s="142"/>
      <c r="QBV389" s="142"/>
      <c r="QBW389" s="142"/>
      <c r="QBX389" s="142"/>
      <c r="QBY389" s="142"/>
      <c r="QBZ389" s="142"/>
      <c r="QCA389" s="142"/>
      <c r="QCB389" s="142"/>
      <c r="QCC389" s="142"/>
      <c r="QCD389" s="142"/>
      <c r="QCE389" s="142"/>
      <c r="QCF389" s="142"/>
      <c r="QCG389" s="142"/>
      <c r="QCH389" s="142"/>
      <c r="QCI389" s="142"/>
      <c r="QCJ389" s="142"/>
      <c r="QCK389" s="142"/>
      <c r="QCL389" s="142"/>
      <c r="QCM389" s="142"/>
      <c r="QCN389" s="142"/>
      <c r="QCO389" s="142"/>
      <c r="QCP389" s="142"/>
      <c r="QCQ389" s="142"/>
      <c r="QCR389" s="142"/>
      <c r="QCS389" s="142"/>
      <c r="QCT389" s="142"/>
      <c r="QCU389" s="142"/>
      <c r="QCV389" s="142"/>
      <c r="QCW389" s="142"/>
      <c r="QCX389" s="142"/>
      <c r="QCY389" s="142"/>
      <c r="QCZ389" s="142"/>
      <c r="QDA389" s="142"/>
      <c r="QDB389" s="142"/>
      <c r="QDC389" s="142"/>
      <c r="QDD389" s="142"/>
      <c r="QDE389" s="142"/>
      <c r="QDF389" s="142"/>
      <c r="QDG389" s="142"/>
      <c r="QDH389" s="142"/>
      <c r="QDI389" s="142"/>
      <c r="QDJ389" s="142"/>
      <c r="QDK389" s="142"/>
      <c r="QDL389" s="142"/>
      <c r="QDM389" s="142"/>
      <c r="QDN389" s="142"/>
      <c r="QDO389" s="142"/>
      <c r="QDP389" s="142"/>
      <c r="QDQ389" s="142"/>
      <c r="QDR389" s="142"/>
      <c r="QDS389" s="142"/>
      <c r="QDT389" s="142"/>
      <c r="QDU389" s="142"/>
      <c r="QDV389" s="142"/>
      <c r="QDW389" s="142"/>
      <c r="QDX389" s="142"/>
      <c r="QDY389" s="142"/>
      <c r="QDZ389" s="142"/>
      <c r="QEA389" s="142"/>
      <c r="QEB389" s="142"/>
      <c r="QEC389" s="142"/>
      <c r="QED389" s="142"/>
      <c r="QEE389" s="142"/>
      <c r="QEF389" s="142"/>
      <c r="QEG389" s="142"/>
      <c r="QEH389" s="142"/>
      <c r="QEI389" s="142"/>
      <c r="QEJ389" s="142"/>
      <c r="QEK389" s="142"/>
      <c r="QEL389" s="142"/>
      <c r="QEM389" s="142"/>
      <c r="QEN389" s="142"/>
      <c r="QEO389" s="142"/>
      <c r="QEP389" s="142"/>
      <c r="QEQ389" s="142"/>
      <c r="QER389" s="142"/>
      <c r="QES389" s="142"/>
      <c r="QET389" s="142"/>
      <c r="QEU389" s="142"/>
      <c r="QEV389" s="142"/>
      <c r="QEW389" s="142"/>
      <c r="QEX389" s="142"/>
      <c r="QEY389" s="142"/>
      <c r="QEZ389" s="142"/>
      <c r="QFA389" s="142"/>
      <c r="QFB389" s="142"/>
      <c r="QFC389" s="142"/>
      <c r="QFD389" s="142"/>
      <c r="QFE389" s="142"/>
      <c r="QFF389" s="142"/>
      <c r="QFG389" s="142"/>
      <c r="QFH389" s="142"/>
      <c r="QFI389" s="142"/>
      <c r="QFJ389" s="142"/>
      <c r="QFK389" s="142"/>
      <c r="QFL389" s="142"/>
      <c r="QFM389" s="142"/>
      <c r="QFN389" s="142"/>
      <c r="QFO389" s="142"/>
      <c r="QFP389" s="142"/>
      <c r="QFQ389" s="142"/>
      <c r="QFR389" s="142"/>
      <c r="QFS389" s="142"/>
      <c r="QFT389" s="142"/>
      <c r="QFU389" s="142"/>
      <c r="QFV389" s="142"/>
      <c r="QFW389" s="142"/>
      <c r="QFX389" s="142"/>
      <c r="QFY389" s="142"/>
      <c r="QFZ389" s="142"/>
      <c r="QGA389" s="142"/>
      <c r="QGB389" s="142"/>
      <c r="QGC389" s="142"/>
      <c r="QGD389" s="142"/>
      <c r="QGE389" s="142"/>
      <c r="QGF389" s="142"/>
      <c r="QGG389" s="142"/>
      <c r="QGH389" s="142"/>
      <c r="QGI389" s="142"/>
      <c r="QGJ389" s="142"/>
      <c r="QGK389" s="142"/>
      <c r="QGL389" s="142"/>
      <c r="QGM389" s="142"/>
      <c r="QGN389" s="142"/>
      <c r="QGO389" s="142"/>
      <c r="QGP389" s="142"/>
      <c r="QGQ389" s="142"/>
      <c r="QGR389" s="142"/>
      <c r="QGS389" s="142"/>
      <c r="QGT389" s="142"/>
      <c r="QGU389" s="142"/>
      <c r="QGV389" s="142"/>
      <c r="QGW389" s="142"/>
      <c r="QGX389" s="142"/>
      <c r="QGY389" s="142"/>
      <c r="QGZ389" s="142"/>
      <c r="QHA389" s="142"/>
      <c r="QHB389" s="142"/>
      <c r="QHC389" s="142"/>
      <c r="QHD389" s="142"/>
      <c r="QHE389" s="142"/>
      <c r="QHF389" s="142"/>
      <c r="QHG389" s="142"/>
      <c r="QHH389" s="142"/>
      <c r="QHI389" s="142"/>
      <c r="QHJ389" s="142"/>
      <c r="QHK389" s="142"/>
      <c r="QHL389" s="142"/>
      <c r="QHM389" s="142"/>
      <c r="QHN389" s="142"/>
      <c r="QHO389" s="142"/>
      <c r="QHP389" s="142"/>
      <c r="QHQ389" s="142"/>
      <c r="QHR389" s="142"/>
      <c r="QHS389" s="142"/>
      <c r="QHT389" s="142"/>
      <c r="QHU389" s="142"/>
      <c r="QHV389" s="142"/>
      <c r="QHW389" s="142"/>
      <c r="QHX389" s="142"/>
      <c r="QHY389" s="142"/>
      <c r="QHZ389" s="142"/>
      <c r="QIA389" s="142"/>
      <c r="QIB389" s="142"/>
      <c r="QIC389" s="142"/>
      <c r="QID389" s="142"/>
      <c r="QIE389" s="142"/>
      <c r="QIF389" s="142"/>
      <c r="QIG389" s="142"/>
      <c r="QIH389" s="142"/>
      <c r="QII389" s="142"/>
      <c r="QIJ389" s="142"/>
      <c r="QIK389" s="142"/>
      <c r="QIL389" s="142"/>
      <c r="QIM389" s="142"/>
      <c r="QIN389" s="142"/>
      <c r="QIO389" s="142"/>
      <c r="QIP389" s="142"/>
      <c r="QIQ389" s="142"/>
      <c r="QIR389" s="142"/>
      <c r="QIS389" s="142"/>
      <c r="QIT389" s="142"/>
      <c r="QIU389" s="142"/>
      <c r="QIV389" s="142"/>
      <c r="QIW389" s="142"/>
      <c r="QIX389" s="142"/>
      <c r="QIY389" s="142"/>
      <c r="QIZ389" s="142"/>
      <c r="QJA389" s="142"/>
      <c r="QJB389" s="142"/>
      <c r="QJC389" s="142"/>
      <c r="QJD389" s="142"/>
      <c r="QJE389" s="142"/>
      <c r="QJF389" s="142"/>
      <c r="QJG389" s="142"/>
      <c r="QJH389" s="142"/>
      <c r="QJI389" s="142"/>
      <c r="QJJ389" s="142"/>
      <c r="QJK389" s="142"/>
      <c r="QJL389" s="142"/>
      <c r="QJM389" s="142"/>
      <c r="QJN389" s="142"/>
      <c r="QJO389" s="142"/>
      <c r="QJP389" s="142"/>
      <c r="QJQ389" s="142"/>
      <c r="QJR389" s="142"/>
      <c r="QJS389" s="142"/>
      <c r="QJT389" s="142"/>
      <c r="QJU389" s="142"/>
      <c r="QJV389" s="142"/>
      <c r="QJW389" s="142"/>
      <c r="QJX389" s="142"/>
      <c r="QJY389" s="142"/>
      <c r="QJZ389" s="142"/>
      <c r="QKA389" s="142"/>
      <c r="QKB389" s="142"/>
      <c r="QKC389" s="142"/>
      <c r="QKD389" s="142"/>
      <c r="QKE389" s="142"/>
      <c r="QKF389" s="142"/>
      <c r="QKG389" s="142"/>
      <c r="QKH389" s="142"/>
      <c r="QKI389" s="142"/>
      <c r="QKJ389" s="142"/>
      <c r="QKK389" s="142"/>
      <c r="QKL389" s="142"/>
      <c r="QKM389" s="142"/>
      <c r="QKN389" s="142"/>
      <c r="QKO389" s="142"/>
      <c r="QKP389" s="142"/>
      <c r="QKQ389" s="142"/>
      <c r="QKR389" s="142"/>
      <c r="QKS389" s="142"/>
      <c r="QKT389" s="142"/>
      <c r="QKU389" s="142"/>
      <c r="QKV389" s="142"/>
      <c r="QKW389" s="142"/>
      <c r="QKX389" s="142"/>
      <c r="QKY389" s="142"/>
      <c r="QKZ389" s="142"/>
      <c r="QLA389" s="142"/>
      <c r="QLB389" s="142"/>
      <c r="QLC389" s="142"/>
      <c r="QLD389" s="142"/>
      <c r="QLE389" s="142"/>
      <c r="QLF389" s="142"/>
      <c r="QLG389" s="142"/>
      <c r="QLH389" s="142"/>
      <c r="QLI389" s="142"/>
      <c r="QLJ389" s="142"/>
      <c r="QLK389" s="142"/>
      <c r="QLL389" s="142"/>
      <c r="QLM389" s="142"/>
      <c r="QLN389" s="142"/>
      <c r="QLO389" s="142"/>
      <c r="QLP389" s="142"/>
      <c r="QLQ389" s="142"/>
      <c r="QLR389" s="142"/>
      <c r="QLS389" s="142"/>
      <c r="QLT389" s="142"/>
      <c r="QLU389" s="142"/>
      <c r="QLV389" s="142"/>
      <c r="QLW389" s="142"/>
      <c r="QLX389" s="142"/>
      <c r="QLY389" s="142"/>
      <c r="QLZ389" s="142"/>
      <c r="QMA389" s="142"/>
      <c r="QMB389" s="142"/>
      <c r="QMC389" s="142"/>
      <c r="QMD389" s="142"/>
      <c r="QME389" s="142"/>
      <c r="QMF389" s="142"/>
      <c r="QMG389" s="142"/>
      <c r="QMH389" s="142"/>
      <c r="QMI389" s="142"/>
      <c r="QMJ389" s="142"/>
      <c r="QMK389" s="142"/>
      <c r="QML389" s="142"/>
      <c r="QMM389" s="142"/>
      <c r="QMN389" s="142"/>
      <c r="QMO389" s="142"/>
      <c r="QMP389" s="142"/>
      <c r="QMQ389" s="142"/>
      <c r="QMR389" s="142"/>
      <c r="QMS389" s="142"/>
      <c r="QMT389" s="142"/>
      <c r="QMU389" s="142"/>
      <c r="QMV389" s="142"/>
      <c r="QMW389" s="142"/>
      <c r="QMX389" s="142"/>
      <c r="QMY389" s="142"/>
      <c r="QMZ389" s="142"/>
      <c r="QNA389" s="142"/>
      <c r="QNB389" s="142"/>
      <c r="QNC389" s="142"/>
      <c r="QND389" s="142"/>
      <c r="QNE389" s="142"/>
      <c r="QNF389" s="142"/>
      <c r="QNG389" s="142"/>
      <c r="QNH389" s="142"/>
      <c r="QNI389" s="142"/>
      <c r="QNJ389" s="142"/>
      <c r="QNK389" s="142"/>
      <c r="QNL389" s="142"/>
      <c r="QNM389" s="142"/>
      <c r="QNN389" s="142"/>
      <c r="QNO389" s="142"/>
      <c r="QNP389" s="142"/>
      <c r="QNQ389" s="142"/>
      <c r="QNR389" s="142"/>
      <c r="QNS389" s="142"/>
      <c r="QNT389" s="142"/>
      <c r="QNU389" s="142"/>
      <c r="QNV389" s="142"/>
      <c r="QNW389" s="142"/>
      <c r="QNX389" s="142"/>
      <c r="QNY389" s="142"/>
      <c r="QNZ389" s="142"/>
      <c r="QOA389" s="142"/>
      <c r="QOB389" s="142"/>
      <c r="QOC389" s="142"/>
      <c r="QOD389" s="142"/>
      <c r="QOE389" s="142"/>
      <c r="QOF389" s="142"/>
      <c r="QOG389" s="142"/>
      <c r="QOH389" s="142"/>
      <c r="QOI389" s="142"/>
      <c r="QOJ389" s="142"/>
      <c r="QOK389" s="142"/>
      <c r="QOL389" s="142"/>
      <c r="QOM389" s="142"/>
      <c r="QON389" s="142"/>
      <c r="QOO389" s="142"/>
      <c r="QOP389" s="142"/>
      <c r="QOQ389" s="142"/>
      <c r="QOR389" s="142"/>
      <c r="QOS389" s="142"/>
      <c r="QOT389" s="142"/>
      <c r="QOU389" s="142"/>
      <c r="QOV389" s="142"/>
      <c r="QOW389" s="142"/>
      <c r="QOX389" s="142"/>
      <c r="QOY389" s="142"/>
      <c r="QOZ389" s="142"/>
      <c r="QPA389" s="142"/>
      <c r="QPB389" s="142"/>
      <c r="QPC389" s="142"/>
      <c r="QPD389" s="142"/>
      <c r="QPE389" s="142"/>
      <c r="QPF389" s="142"/>
      <c r="QPG389" s="142"/>
      <c r="QPH389" s="142"/>
      <c r="QPI389" s="142"/>
      <c r="QPJ389" s="142"/>
      <c r="QPK389" s="142"/>
      <c r="QPL389" s="142"/>
      <c r="QPM389" s="142"/>
      <c r="QPN389" s="142"/>
      <c r="QPO389" s="142"/>
      <c r="QPP389" s="142"/>
      <c r="QPQ389" s="142"/>
      <c r="QPR389" s="142"/>
      <c r="QPS389" s="142"/>
      <c r="QPT389" s="142"/>
      <c r="QPU389" s="142"/>
      <c r="QPV389" s="142"/>
      <c r="QPW389" s="142"/>
      <c r="QPX389" s="142"/>
      <c r="QPY389" s="142"/>
      <c r="QPZ389" s="142"/>
      <c r="QQA389" s="142"/>
      <c r="QQB389" s="142"/>
      <c r="QQC389" s="142"/>
      <c r="QQD389" s="142"/>
      <c r="QQE389" s="142"/>
      <c r="QQF389" s="142"/>
      <c r="QQG389" s="142"/>
      <c r="QQH389" s="142"/>
      <c r="QQI389" s="142"/>
      <c r="QQJ389" s="142"/>
      <c r="QQK389" s="142"/>
      <c r="QQL389" s="142"/>
      <c r="QQM389" s="142"/>
      <c r="QQN389" s="142"/>
      <c r="QQO389" s="142"/>
      <c r="QQP389" s="142"/>
      <c r="QQQ389" s="142"/>
      <c r="QQR389" s="142"/>
      <c r="QQS389" s="142"/>
      <c r="QQT389" s="142"/>
      <c r="QQU389" s="142"/>
      <c r="QQV389" s="142"/>
      <c r="QQW389" s="142"/>
      <c r="QQX389" s="142"/>
      <c r="QQY389" s="142"/>
      <c r="QQZ389" s="142"/>
      <c r="QRA389" s="142"/>
      <c r="QRB389" s="142"/>
      <c r="QRC389" s="142"/>
      <c r="QRD389" s="142"/>
      <c r="QRE389" s="142"/>
      <c r="QRF389" s="142"/>
      <c r="QRG389" s="142"/>
      <c r="QRH389" s="142"/>
      <c r="QRI389" s="142"/>
      <c r="QRJ389" s="142"/>
      <c r="QRK389" s="142"/>
      <c r="QRL389" s="142"/>
      <c r="QRM389" s="142"/>
      <c r="QRN389" s="142"/>
      <c r="QRO389" s="142"/>
      <c r="QRP389" s="142"/>
      <c r="QRQ389" s="142"/>
      <c r="QRR389" s="142"/>
      <c r="QRS389" s="142"/>
      <c r="QRT389" s="142"/>
      <c r="QRU389" s="142"/>
      <c r="QRV389" s="142"/>
      <c r="QRW389" s="142"/>
      <c r="QRX389" s="142"/>
      <c r="QRY389" s="142"/>
      <c r="QRZ389" s="142"/>
      <c r="QSA389" s="142"/>
      <c r="QSB389" s="142"/>
      <c r="QSC389" s="142"/>
      <c r="QSD389" s="142"/>
      <c r="QSE389" s="142"/>
      <c r="QSF389" s="142"/>
      <c r="QSG389" s="142"/>
      <c r="QSH389" s="142"/>
      <c r="QSI389" s="142"/>
      <c r="QSJ389" s="142"/>
      <c r="QSK389" s="142"/>
      <c r="QSL389" s="142"/>
      <c r="QSM389" s="142"/>
      <c r="QSN389" s="142"/>
      <c r="QSO389" s="142"/>
      <c r="QSP389" s="142"/>
      <c r="QSQ389" s="142"/>
      <c r="QSR389" s="142"/>
      <c r="QSS389" s="142"/>
      <c r="QST389" s="142"/>
      <c r="QSU389" s="142"/>
      <c r="QSV389" s="142"/>
      <c r="QSW389" s="142"/>
      <c r="QSX389" s="142"/>
      <c r="QSY389" s="142"/>
      <c r="QSZ389" s="142"/>
      <c r="QTA389" s="142"/>
      <c r="QTB389" s="142"/>
      <c r="QTC389" s="142"/>
      <c r="QTD389" s="142"/>
      <c r="QTE389" s="142"/>
      <c r="QTF389" s="142"/>
      <c r="QTG389" s="142"/>
      <c r="QTH389" s="142"/>
      <c r="QTI389" s="142"/>
      <c r="QTJ389" s="142"/>
      <c r="QTK389" s="142"/>
      <c r="QTL389" s="142"/>
      <c r="QTM389" s="142"/>
      <c r="QTN389" s="142"/>
      <c r="QTO389" s="142"/>
      <c r="QTP389" s="142"/>
      <c r="QTQ389" s="142"/>
      <c r="QTR389" s="142"/>
      <c r="QTS389" s="142"/>
      <c r="QTT389" s="142"/>
      <c r="QTU389" s="142"/>
      <c r="QTV389" s="142"/>
      <c r="QTW389" s="142"/>
      <c r="QTX389" s="142"/>
      <c r="QTY389" s="142"/>
      <c r="QTZ389" s="142"/>
      <c r="QUA389" s="142"/>
      <c r="QUB389" s="142"/>
      <c r="QUC389" s="142"/>
      <c r="QUD389" s="142"/>
      <c r="QUE389" s="142"/>
      <c r="QUF389" s="142"/>
      <c r="QUG389" s="142"/>
      <c r="QUH389" s="142"/>
      <c r="QUI389" s="142"/>
      <c r="QUJ389" s="142"/>
      <c r="QUK389" s="142"/>
      <c r="QUL389" s="142"/>
      <c r="QUM389" s="142"/>
      <c r="QUN389" s="142"/>
      <c r="QUO389" s="142"/>
      <c r="QUP389" s="142"/>
      <c r="QUQ389" s="142"/>
      <c r="QUR389" s="142"/>
      <c r="QUS389" s="142"/>
      <c r="QUT389" s="142"/>
      <c r="QUU389" s="142"/>
      <c r="QUV389" s="142"/>
      <c r="QUW389" s="142"/>
      <c r="QUX389" s="142"/>
      <c r="QUY389" s="142"/>
      <c r="QUZ389" s="142"/>
      <c r="QVA389" s="142"/>
      <c r="QVB389" s="142"/>
      <c r="QVC389" s="142"/>
      <c r="QVD389" s="142"/>
      <c r="QVE389" s="142"/>
      <c r="QVF389" s="142"/>
      <c r="QVG389" s="142"/>
      <c r="QVH389" s="142"/>
      <c r="QVI389" s="142"/>
      <c r="QVJ389" s="142"/>
      <c r="QVK389" s="142"/>
      <c r="QVL389" s="142"/>
      <c r="QVM389" s="142"/>
      <c r="QVN389" s="142"/>
      <c r="QVO389" s="142"/>
      <c r="QVP389" s="142"/>
      <c r="QVQ389" s="142"/>
      <c r="QVR389" s="142"/>
      <c r="QVS389" s="142"/>
      <c r="QVT389" s="142"/>
      <c r="QVU389" s="142"/>
      <c r="QVV389" s="142"/>
      <c r="QVW389" s="142"/>
      <c r="QVX389" s="142"/>
      <c r="QVY389" s="142"/>
      <c r="QVZ389" s="142"/>
      <c r="QWA389" s="142"/>
      <c r="QWB389" s="142"/>
      <c r="QWC389" s="142"/>
      <c r="QWD389" s="142"/>
      <c r="QWE389" s="142"/>
      <c r="QWF389" s="142"/>
      <c r="QWG389" s="142"/>
      <c r="QWH389" s="142"/>
      <c r="QWI389" s="142"/>
      <c r="QWJ389" s="142"/>
      <c r="QWK389" s="142"/>
      <c r="QWL389" s="142"/>
      <c r="QWM389" s="142"/>
      <c r="QWN389" s="142"/>
      <c r="QWO389" s="142"/>
      <c r="QWP389" s="142"/>
      <c r="QWQ389" s="142"/>
      <c r="QWR389" s="142"/>
      <c r="QWS389" s="142"/>
      <c r="QWT389" s="142"/>
      <c r="QWU389" s="142"/>
      <c r="QWV389" s="142"/>
      <c r="QWW389" s="142"/>
      <c r="QWX389" s="142"/>
      <c r="QWY389" s="142"/>
      <c r="QWZ389" s="142"/>
      <c r="QXA389" s="142"/>
      <c r="QXB389" s="142"/>
      <c r="QXC389" s="142"/>
      <c r="QXD389" s="142"/>
      <c r="QXE389" s="142"/>
      <c r="QXF389" s="142"/>
      <c r="QXG389" s="142"/>
      <c r="QXH389" s="142"/>
      <c r="QXI389" s="142"/>
      <c r="QXJ389" s="142"/>
      <c r="QXK389" s="142"/>
      <c r="QXL389" s="142"/>
      <c r="QXM389" s="142"/>
      <c r="QXN389" s="142"/>
      <c r="QXO389" s="142"/>
      <c r="QXP389" s="142"/>
      <c r="QXQ389" s="142"/>
      <c r="QXR389" s="142"/>
      <c r="QXS389" s="142"/>
      <c r="QXT389" s="142"/>
      <c r="QXU389" s="142"/>
      <c r="QXV389" s="142"/>
      <c r="QXW389" s="142"/>
      <c r="QXX389" s="142"/>
      <c r="QXY389" s="142"/>
      <c r="QXZ389" s="142"/>
      <c r="QYA389" s="142"/>
      <c r="QYB389" s="142"/>
      <c r="QYC389" s="142"/>
      <c r="QYD389" s="142"/>
      <c r="QYE389" s="142"/>
      <c r="QYF389" s="142"/>
      <c r="QYG389" s="142"/>
      <c r="QYH389" s="142"/>
      <c r="QYI389" s="142"/>
      <c r="QYJ389" s="142"/>
      <c r="QYK389" s="142"/>
      <c r="QYL389" s="142"/>
      <c r="QYM389" s="142"/>
      <c r="QYN389" s="142"/>
      <c r="QYO389" s="142"/>
      <c r="QYP389" s="142"/>
      <c r="QYQ389" s="142"/>
      <c r="QYR389" s="142"/>
      <c r="QYS389" s="142"/>
      <c r="QYT389" s="142"/>
      <c r="QYU389" s="142"/>
      <c r="QYV389" s="142"/>
      <c r="QYW389" s="142"/>
      <c r="QYX389" s="142"/>
      <c r="QYY389" s="142"/>
      <c r="QYZ389" s="142"/>
      <c r="QZA389" s="142"/>
      <c r="QZB389" s="142"/>
      <c r="QZC389" s="142"/>
      <c r="QZD389" s="142"/>
      <c r="QZE389" s="142"/>
      <c r="QZF389" s="142"/>
      <c r="QZG389" s="142"/>
      <c r="QZH389" s="142"/>
      <c r="QZI389" s="142"/>
      <c r="QZJ389" s="142"/>
      <c r="QZK389" s="142"/>
      <c r="QZL389" s="142"/>
      <c r="QZM389" s="142"/>
      <c r="QZN389" s="142"/>
      <c r="QZO389" s="142"/>
      <c r="QZP389" s="142"/>
      <c r="QZQ389" s="142"/>
      <c r="QZR389" s="142"/>
      <c r="QZS389" s="142"/>
      <c r="QZT389" s="142"/>
      <c r="QZU389" s="142"/>
      <c r="QZV389" s="142"/>
      <c r="QZW389" s="142"/>
      <c r="QZX389" s="142"/>
      <c r="QZY389" s="142"/>
      <c r="QZZ389" s="142"/>
      <c r="RAA389" s="142"/>
      <c r="RAB389" s="142"/>
      <c r="RAC389" s="142"/>
      <c r="RAD389" s="142"/>
      <c r="RAE389" s="142"/>
      <c r="RAF389" s="142"/>
      <c r="RAG389" s="142"/>
      <c r="RAH389" s="142"/>
      <c r="RAI389" s="142"/>
      <c r="RAJ389" s="142"/>
      <c r="RAK389" s="142"/>
      <c r="RAL389" s="142"/>
      <c r="RAM389" s="142"/>
      <c r="RAN389" s="142"/>
      <c r="RAO389" s="142"/>
      <c r="RAP389" s="142"/>
      <c r="RAQ389" s="142"/>
      <c r="RAR389" s="142"/>
      <c r="RAS389" s="142"/>
      <c r="RAT389" s="142"/>
      <c r="RAU389" s="142"/>
      <c r="RAV389" s="142"/>
      <c r="RAW389" s="142"/>
      <c r="RAX389" s="142"/>
      <c r="RAY389" s="142"/>
      <c r="RAZ389" s="142"/>
      <c r="RBA389" s="142"/>
      <c r="RBB389" s="142"/>
      <c r="RBC389" s="142"/>
      <c r="RBD389" s="142"/>
      <c r="RBE389" s="142"/>
      <c r="RBF389" s="142"/>
      <c r="RBG389" s="142"/>
      <c r="RBH389" s="142"/>
      <c r="RBI389" s="142"/>
      <c r="RBJ389" s="142"/>
      <c r="RBK389" s="142"/>
      <c r="RBL389" s="142"/>
      <c r="RBM389" s="142"/>
      <c r="RBN389" s="142"/>
      <c r="RBO389" s="142"/>
      <c r="RBP389" s="142"/>
      <c r="RBQ389" s="142"/>
      <c r="RBR389" s="142"/>
      <c r="RBS389" s="142"/>
      <c r="RBT389" s="142"/>
      <c r="RBU389" s="142"/>
      <c r="RBV389" s="142"/>
      <c r="RBW389" s="142"/>
      <c r="RBX389" s="142"/>
      <c r="RBY389" s="142"/>
      <c r="RBZ389" s="142"/>
      <c r="RCA389" s="142"/>
      <c r="RCB389" s="142"/>
      <c r="RCC389" s="142"/>
      <c r="RCD389" s="142"/>
      <c r="RCE389" s="142"/>
      <c r="RCF389" s="142"/>
      <c r="RCG389" s="142"/>
      <c r="RCH389" s="142"/>
      <c r="RCI389" s="142"/>
      <c r="RCJ389" s="142"/>
      <c r="RCK389" s="142"/>
      <c r="RCL389" s="142"/>
      <c r="RCM389" s="142"/>
      <c r="RCN389" s="142"/>
      <c r="RCO389" s="142"/>
      <c r="RCP389" s="142"/>
      <c r="RCQ389" s="142"/>
      <c r="RCR389" s="142"/>
      <c r="RCS389" s="142"/>
      <c r="RCT389" s="142"/>
      <c r="RCU389" s="142"/>
      <c r="RCV389" s="142"/>
      <c r="RCW389" s="142"/>
      <c r="RCX389" s="142"/>
      <c r="RCY389" s="142"/>
      <c r="RCZ389" s="142"/>
      <c r="RDA389" s="142"/>
      <c r="RDB389" s="142"/>
      <c r="RDC389" s="142"/>
      <c r="RDD389" s="142"/>
      <c r="RDE389" s="142"/>
      <c r="RDF389" s="142"/>
      <c r="RDG389" s="142"/>
      <c r="RDH389" s="142"/>
      <c r="RDI389" s="142"/>
      <c r="RDJ389" s="142"/>
      <c r="RDK389" s="142"/>
      <c r="RDL389" s="142"/>
      <c r="RDM389" s="142"/>
      <c r="RDN389" s="142"/>
      <c r="RDO389" s="142"/>
      <c r="RDP389" s="142"/>
      <c r="RDQ389" s="142"/>
      <c r="RDR389" s="142"/>
      <c r="RDS389" s="142"/>
      <c r="RDT389" s="142"/>
      <c r="RDU389" s="142"/>
      <c r="RDV389" s="142"/>
      <c r="RDW389" s="142"/>
      <c r="RDX389" s="142"/>
      <c r="RDY389" s="142"/>
      <c r="RDZ389" s="142"/>
      <c r="REA389" s="142"/>
      <c r="REB389" s="142"/>
      <c r="REC389" s="142"/>
      <c r="RED389" s="142"/>
      <c r="REE389" s="142"/>
      <c r="REF389" s="142"/>
      <c r="REG389" s="142"/>
      <c r="REH389" s="142"/>
      <c r="REI389" s="142"/>
      <c r="REJ389" s="142"/>
      <c r="REK389" s="142"/>
      <c r="REL389" s="142"/>
      <c r="REM389" s="142"/>
      <c r="REN389" s="142"/>
      <c r="REO389" s="142"/>
      <c r="REP389" s="142"/>
      <c r="REQ389" s="142"/>
      <c r="RER389" s="142"/>
      <c r="RES389" s="142"/>
      <c r="RET389" s="142"/>
      <c r="REU389" s="142"/>
      <c r="REV389" s="142"/>
      <c r="REW389" s="142"/>
      <c r="REX389" s="142"/>
      <c r="REY389" s="142"/>
      <c r="REZ389" s="142"/>
      <c r="RFA389" s="142"/>
      <c r="RFB389" s="142"/>
      <c r="RFC389" s="142"/>
      <c r="RFD389" s="142"/>
      <c r="RFE389" s="142"/>
      <c r="RFF389" s="142"/>
      <c r="RFG389" s="142"/>
      <c r="RFH389" s="142"/>
      <c r="RFI389" s="142"/>
      <c r="RFJ389" s="142"/>
      <c r="RFK389" s="142"/>
      <c r="RFL389" s="142"/>
      <c r="RFM389" s="142"/>
      <c r="RFN389" s="142"/>
      <c r="RFO389" s="142"/>
      <c r="RFP389" s="142"/>
      <c r="RFQ389" s="142"/>
      <c r="RFR389" s="142"/>
      <c r="RFS389" s="142"/>
      <c r="RFT389" s="142"/>
      <c r="RFU389" s="142"/>
      <c r="RFV389" s="142"/>
      <c r="RFW389" s="142"/>
      <c r="RFX389" s="142"/>
      <c r="RFY389" s="142"/>
      <c r="RFZ389" s="142"/>
      <c r="RGA389" s="142"/>
      <c r="RGB389" s="142"/>
      <c r="RGC389" s="142"/>
      <c r="RGD389" s="142"/>
      <c r="RGE389" s="142"/>
      <c r="RGF389" s="142"/>
      <c r="RGG389" s="142"/>
      <c r="RGH389" s="142"/>
      <c r="RGI389" s="142"/>
      <c r="RGJ389" s="142"/>
      <c r="RGK389" s="142"/>
      <c r="RGL389" s="142"/>
      <c r="RGM389" s="142"/>
      <c r="RGN389" s="142"/>
      <c r="RGO389" s="142"/>
      <c r="RGP389" s="142"/>
      <c r="RGQ389" s="142"/>
      <c r="RGR389" s="142"/>
      <c r="RGS389" s="142"/>
      <c r="RGT389" s="142"/>
      <c r="RGU389" s="142"/>
      <c r="RGV389" s="142"/>
      <c r="RGW389" s="142"/>
      <c r="RGX389" s="142"/>
      <c r="RGY389" s="142"/>
      <c r="RGZ389" s="142"/>
      <c r="RHA389" s="142"/>
      <c r="RHB389" s="142"/>
      <c r="RHC389" s="142"/>
      <c r="RHD389" s="142"/>
      <c r="RHE389" s="142"/>
      <c r="RHF389" s="142"/>
      <c r="RHG389" s="142"/>
      <c r="RHH389" s="142"/>
      <c r="RHI389" s="142"/>
      <c r="RHJ389" s="142"/>
      <c r="RHK389" s="142"/>
      <c r="RHL389" s="142"/>
      <c r="RHM389" s="142"/>
      <c r="RHN389" s="142"/>
      <c r="RHO389" s="142"/>
      <c r="RHP389" s="142"/>
      <c r="RHQ389" s="142"/>
      <c r="RHR389" s="142"/>
      <c r="RHS389" s="142"/>
      <c r="RHT389" s="142"/>
      <c r="RHU389" s="142"/>
      <c r="RHV389" s="142"/>
      <c r="RHW389" s="142"/>
      <c r="RHX389" s="142"/>
      <c r="RHY389" s="142"/>
      <c r="RHZ389" s="142"/>
      <c r="RIA389" s="142"/>
      <c r="RIB389" s="142"/>
      <c r="RIC389" s="142"/>
      <c r="RID389" s="142"/>
      <c r="RIE389" s="142"/>
      <c r="RIF389" s="142"/>
      <c r="RIG389" s="142"/>
      <c r="RIH389" s="142"/>
      <c r="RII389" s="142"/>
      <c r="RIJ389" s="142"/>
      <c r="RIK389" s="142"/>
      <c r="RIL389" s="142"/>
      <c r="RIM389" s="142"/>
      <c r="RIN389" s="142"/>
      <c r="RIO389" s="142"/>
      <c r="RIP389" s="142"/>
      <c r="RIQ389" s="142"/>
      <c r="RIR389" s="142"/>
      <c r="RIS389" s="142"/>
      <c r="RIT389" s="142"/>
      <c r="RIU389" s="142"/>
      <c r="RIV389" s="142"/>
      <c r="RIW389" s="142"/>
      <c r="RIX389" s="142"/>
      <c r="RIY389" s="142"/>
      <c r="RIZ389" s="142"/>
      <c r="RJA389" s="142"/>
      <c r="RJB389" s="142"/>
      <c r="RJC389" s="142"/>
      <c r="RJD389" s="142"/>
      <c r="RJE389" s="142"/>
      <c r="RJF389" s="142"/>
      <c r="RJG389" s="142"/>
      <c r="RJH389" s="142"/>
      <c r="RJI389" s="142"/>
      <c r="RJJ389" s="142"/>
      <c r="RJK389" s="142"/>
      <c r="RJL389" s="142"/>
      <c r="RJM389" s="142"/>
      <c r="RJN389" s="142"/>
      <c r="RJO389" s="142"/>
      <c r="RJP389" s="142"/>
      <c r="RJQ389" s="142"/>
      <c r="RJR389" s="142"/>
      <c r="RJS389" s="142"/>
      <c r="RJT389" s="142"/>
      <c r="RJU389" s="142"/>
      <c r="RJV389" s="142"/>
      <c r="RJW389" s="142"/>
      <c r="RJX389" s="142"/>
      <c r="RJY389" s="142"/>
      <c r="RJZ389" s="142"/>
      <c r="RKA389" s="142"/>
      <c r="RKB389" s="142"/>
      <c r="RKC389" s="142"/>
      <c r="RKD389" s="142"/>
      <c r="RKE389" s="142"/>
      <c r="RKF389" s="142"/>
      <c r="RKG389" s="142"/>
      <c r="RKH389" s="142"/>
      <c r="RKI389" s="142"/>
      <c r="RKJ389" s="142"/>
      <c r="RKK389" s="142"/>
      <c r="RKL389" s="142"/>
      <c r="RKM389" s="142"/>
      <c r="RKN389" s="142"/>
      <c r="RKO389" s="142"/>
      <c r="RKP389" s="142"/>
      <c r="RKQ389" s="142"/>
      <c r="RKR389" s="142"/>
      <c r="RKS389" s="142"/>
      <c r="RKT389" s="142"/>
      <c r="RKU389" s="142"/>
      <c r="RKV389" s="142"/>
      <c r="RKW389" s="142"/>
      <c r="RKX389" s="142"/>
      <c r="RKY389" s="142"/>
      <c r="RKZ389" s="142"/>
      <c r="RLA389" s="142"/>
      <c r="RLB389" s="142"/>
      <c r="RLC389" s="142"/>
      <c r="RLD389" s="142"/>
      <c r="RLE389" s="142"/>
      <c r="RLF389" s="142"/>
      <c r="RLG389" s="142"/>
      <c r="RLH389" s="142"/>
      <c r="RLI389" s="142"/>
      <c r="RLJ389" s="142"/>
      <c r="RLK389" s="142"/>
      <c r="RLL389" s="142"/>
      <c r="RLM389" s="142"/>
      <c r="RLN389" s="142"/>
      <c r="RLO389" s="142"/>
      <c r="RLP389" s="142"/>
      <c r="RLQ389" s="142"/>
      <c r="RLR389" s="142"/>
      <c r="RLS389" s="142"/>
      <c r="RLT389" s="142"/>
      <c r="RLU389" s="142"/>
      <c r="RLV389" s="142"/>
      <c r="RLW389" s="142"/>
      <c r="RLX389" s="142"/>
      <c r="RLY389" s="142"/>
      <c r="RLZ389" s="142"/>
      <c r="RMA389" s="142"/>
      <c r="RMB389" s="142"/>
      <c r="RMC389" s="142"/>
      <c r="RMD389" s="142"/>
      <c r="RME389" s="142"/>
      <c r="RMF389" s="142"/>
      <c r="RMG389" s="142"/>
      <c r="RMH389" s="142"/>
      <c r="RMI389" s="142"/>
      <c r="RMJ389" s="142"/>
      <c r="RMK389" s="142"/>
      <c r="RML389" s="142"/>
      <c r="RMM389" s="142"/>
      <c r="RMN389" s="142"/>
      <c r="RMO389" s="142"/>
      <c r="RMP389" s="142"/>
      <c r="RMQ389" s="142"/>
      <c r="RMR389" s="142"/>
      <c r="RMS389" s="142"/>
      <c r="RMT389" s="142"/>
      <c r="RMU389" s="142"/>
      <c r="RMV389" s="142"/>
      <c r="RMW389" s="142"/>
      <c r="RMX389" s="142"/>
      <c r="RMY389" s="142"/>
      <c r="RMZ389" s="142"/>
      <c r="RNA389" s="142"/>
      <c r="RNB389" s="142"/>
      <c r="RNC389" s="142"/>
      <c r="RND389" s="142"/>
      <c r="RNE389" s="142"/>
      <c r="RNF389" s="142"/>
      <c r="RNG389" s="142"/>
      <c r="RNH389" s="142"/>
      <c r="RNI389" s="142"/>
      <c r="RNJ389" s="142"/>
      <c r="RNK389" s="142"/>
      <c r="RNL389" s="142"/>
      <c r="RNM389" s="142"/>
      <c r="RNN389" s="142"/>
      <c r="RNO389" s="142"/>
      <c r="RNP389" s="142"/>
      <c r="RNQ389" s="142"/>
      <c r="RNR389" s="142"/>
      <c r="RNS389" s="142"/>
      <c r="RNT389" s="142"/>
      <c r="RNU389" s="142"/>
      <c r="RNV389" s="142"/>
      <c r="RNW389" s="142"/>
      <c r="RNX389" s="142"/>
      <c r="RNY389" s="142"/>
      <c r="RNZ389" s="142"/>
      <c r="ROA389" s="142"/>
      <c r="ROB389" s="142"/>
      <c r="ROC389" s="142"/>
      <c r="ROD389" s="142"/>
      <c r="ROE389" s="142"/>
      <c r="ROF389" s="142"/>
      <c r="ROG389" s="142"/>
      <c r="ROH389" s="142"/>
      <c r="ROI389" s="142"/>
      <c r="ROJ389" s="142"/>
      <c r="ROK389" s="142"/>
      <c r="ROL389" s="142"/>
      <c r="ROM389" s="142"/>
      <c r="RON389" s="142"/>
      <c r="ROO389" s="142"/>
      <c r="ROP389" s="142"/>
      <c r="ROQ389" s="142"/>
      <c r="ROR389" s="142"/>
      <c r="ROS389" s="142"/>
      <c r="ROT389" s="142"/>
      <c r="ROU389" s="142"/>
      <c r="ROV389" s="142"/>
      <c r="ROW389" s="142"/>
      <c r="ROX389" s="142"/>
      <c r="ROY389" s="142"/>
      <c r="ROZ389" s="142"/>
      <c r="RPA389" s="142"/>
      <c r="RPB389" s="142"/>
      <c r="RPC389" s="142"/>
      <c r="RPD389" s="142"/>
      <c r="RPE389" s="142"/>
      <c r="RPF389" s="142"/>
      <c r="RPG389" s="142"/>
      <c r="RPH389" s="142"/>
      <c r="RPI389" s="142"/>
      <c r="RPJ389" s="142"/>
      <c r="RPK389" s="142"/>
      <c r="RPL389" s="142"/>
      <c r="RPM389" s="142"/>
      <c r="RPN389" s="142"/>
      <c r="RPO389" s="142"/>
      <c r="RPP389" s="142"/>
      <c r="RPQ389" s="142"/>
      <c r="RPR389" s="142"/>
      <c r="RPS389" s="142"/>
      <c r="RPT389" s="142"/>
      <c r="RPU389" s="142"/>
      <c r="RPV389" s="142"/>
      <c r="RPW389" s="142"/>
      <c r="RPX389" s="142"/>
      <c r="RPY389" s="142"/>
      <c r="RPZ389" s="142"/>
      <c r="RQA389" s="142"/>
      <c r="RQB389" s="142"/>
      <c r="RQC389" s="142"/>
      <c r="RQD389" s="142"/>
      <c r="RQE389" s="142"/>
      <c r="RQF389" s="142"/>
      <c r="RQG389" s="142"/>
      <c r="RQH389" s="142"/>
      <c r="RQI389" s="142"/>
      <c r="RQJ389" s="142"/>
      <c r="RQK389" s="142"/>
      <c r="RQL389" s="142"/>
      <c r="RQM389" s="142"/>
      <c r="RQN389" s="142"/>
      <c r="RQO389" s="142"/>
      <c r="RQP389" s="142"/>
      <c r="RQQ389" s="142"/>
      <c r="RQR389" s="142"/>
      <c r="RQS389" s="142"/>
      <c r="RQT389" s="142"/>
      <c r="RQU389" s="142"/>
      <c r="RQV389" s="142"/>
      <c r="RQW389" s="142"/>
      <c r="RQX389" s="142"/>
      <c r="RQY389" s="142"/>
      <c r="RQZ389" s="142"/>
      <c r="RRA389" s="142"/>
      <c r="RRB389" s="142"/>
      <c r="RRC389" s="142"/>
      <c r="RRD389" s="142"/>
      <c r="RRE389" s="142"/>
      <c r="RRF389" s="142"/>
      <c r="RRG389" s="142"/>
      <c r="RRH389" s="142"/>
      <c r="RRI389" s="142"/>
      <c r="RRJ389" s="142"/>
      <c r="RRK389" s="142"/>
      <c r="RRL389" s="142"/>
      <c r="RRM389" s="142"/>
      <c r="RRN389" s="142"/>
      <c r="RRO389" s="142"/>
      <c r="RRP389" s="142"/>
      <c r="RRQ389" s="142"/>
      <c r="RRR389" s="142"/>
      <c r="RRS389" s="142"/>
      <c r="RRT389" s="142"/>
      <c r="RRU389" s="142"/>
      <c r="RRV389" s="142"/>
      <c r="RRW389" s="142"/>
      <c r="RRX389" s="142"/>
      <c r="RRY389" s="142"/>
      <c r="RRZ389" s="142"/>
      <c r="RSA389" s="142"/>
      <c r="RSB389" s="142"/>
      <c r="RSC389" s="142"/>
      <c r="RSD389" s="142"/>
      <c r="RSE389" s="142"/>
      <c r="RSF389" s="142"/>
      <c r="RSG389" s="142"/>
      <c r="RSH389" s="142"/>
      <c r="RSI389" s="142"/>
      <c r="RSJ389" s="142"/>
      <c r="RSK389" s="142"/>
      <c r="RSL389" s="142"/>
      <c r="RSM389" s="142"/>
      <c r="RSN389" s="142"/>
      <c r="RSO389" s="142"/>
      <c r="RSP389" s="142"/>
      <c r="RSQ389" s="142"/>
      <c r="RSR389" s="142"/>
      <c r="RSS389" s="142"/>
      <c r="RST389" s="142"/>
      <c r="RSU389" s="142"/>
      <c r="RSV389" s="142"/>
      <c r="RSW389" s="142"/>
      <c r="RSX389" s="142"/>
      <c r="RSY389" s="142"/>
      <c r="RSZ389" s="142"/>
      <c r="RTA389" s="142"/>
      <c r="RTB389" s="142"/>
      <c r="RTC389" s="142"/>
      <c r="RTD389" s="142"/>
      <c r="RTE389" s="142"/>
      <c r="RTF389" s="142"/>
      <c r="RTG389" s="142"/>
      <c r="RTH389" s="142"/>
      <c r="RTI389" s="142"/>
      <c r="RTJ389" s="142"/>
      <c r="RTK389" s="142"/>
      <c r="RTL389" s="142"/>
      <c r="RTM389" s="142"/>
      <c r="RTN389" s="142"/>
      <c r="RTO389" s="142"/>
      <c r="RTP389" s="142"/>
      <c r="RTQ389" s="142"/>
      <c r="RTR389" s="142"/>
      <c r="RTS389" s="142"/>
      <c r="RTT389" s="142"/>
      <c r="RTU389" s="142"/>
      <c r="RTV389" s="142"/>
      <c r="RTW389" s="142"/>
      <c r="RTX389" s="142"/>
      <c r="RTY389" s="142"/>
      <c r="RTZ389" s="142"/>
      <c r="RUA389" s="142"/>
      <c r="RUB389" s="142"/>
      <c r="RUC389" s="142"/>
      <c r="RUD389" s="142"/>
      <c r="RUE389" s="142"/>
      <c r="RUF389" s="142"/>
      <c r="RUG389" s="142"/>
      <c r="RUH389" s="142"/>
      <c r="RUI389" s="142"/>
      <c r="RUJ389" s="142"/>
      <c r="RUK389" s="142"/>
      <c r="RUL389" s="142"/>
      <c r="RUM389" s="142"/>
      <c r="RUN389" s="142"/>
      <c r="RUO389" s="142"/>
      <c r="RUP389" s="142"/>
      <c r="RUQ389" s="142"/>
      <c r="RUR389" s="142"/>
      <c r="RUS389" s="142"/>
      <c r="RUT389" s="142"/>
      <c r="RUU389" s="142"/>
      <c r="RUV389" s="142"/>
      <c r="RUW389" s="142"/>
      <c r="RUX389" s="142"/>
      <c r="RUY389" s="142"/>
      <c r="RUZ389" s="142"/>
      <c r="RVA389" s="142"/>
      <c r="RVB389" s="142"/>
      <c r="RVC389" s="142"/>
      <c r="RVD389" s="142"/>
      <c r="RVE389" s="142"/>
      <c r="RVF389" s="142"/>
      <c r="RVG389" s="142"/>
      <c r="RVH389" s="142"/>
      <c r="RVI389" s="142"/>
      <c r="RVJ389" s="142"/>
      <c r="RVK389" s="142"/>
      <c r="RVL389" s="142"/>
      <c r="RVM389" s="142"/>
      <c r="RVN389" s="142"/>
      <c r="RVO389" s="142"/>
      <c r="RVP389" s="142"/>
      <c r="RVQ389" s="142"/>
      <c r="RVR389" s="142"/>
      <c r="RVS389" s="142"/>
      <c r="RVT389" s="142"/>
      <c r="RVU389" s="142"/>
      <c r="RVV389" s="142"/>
      <c r="RVW389" s="142"/>
      <c r="RVX389" s="142"/>
      <c r="RVY389" s="142"/>
      <c r="RVZ389" s="142"/>
      <c r="RWA389" s="142"/>
      <c r="RWB389" s="142"/>
      <c r="RWC389" s="142"/>
      <c r="RWD389" s="142"/>
      <c r="RWE389" s="142"/>
      <c r="RWF389" s="142"/>
      <c r="RWG389" s="142"/>
      <c r="RWH389" s="142"/>
      <c r="RWI389" s="142"/>
      <c r="RWJ389" s="142"/>
      <c r="RWK389" s="142"/>
      <c r="RWL389" s="142"/>
      <c r="RWM389" s="142"/>
      <c r="RWN389" s="142"/>
      <c r="RWO389" s="142"/>
      <c r="RWP389" s="142"/>
      <c r="RWQ389" s="142"/>
      <c r="RWR389" s="142"/>
      <c r="RWS389" s="142"/>
      <c r="RWT389" s="142"/>
      <c r="RWU389" s="142"/>
      <c r="RWV389" s="142"/>
      <c r="RWW389" s="142"/>
      <c r="RWX389" s="142"/>
      <c r="RWY389" s="142"/>
      <c r="RWZ389" s="142"/>
      <c r="RXA389" s="142"/>
      <c r="RXB389" s="142"/>
      <c r="RXC389" s="142"/>
      <c r="RXD389" s="142"/>
      <c r="RXE389" s="142"/>
      <c r="RXF389" s="142"/>
      <c r="RXG389" s="142"/>
      <c r="RXH389" s="142"/>
      <c r="RXI389" s="142"/>
      <c r="RXJ389" s="142"/>
      <c r="RXK389" s="142"/>
      <c r="RXL389" s="142"/>
      <c r="RXM389" s="142"/>
      <c r="RXN389" s="142"/>
      <c r="RXO389" s="142"/>
      <c r="RXP389" s="142"/>
      <c r="RXQ389" s="142"/>
      <c r="RXR389" s="142"/>
      <c r="RXS389" s="142"/>
      <c r="RXT389" s="142"/>
      <c r="RXU389" s="142"/>
      <c r="RXV389" s="142"/>
      <c r="RXW389" s="142"/>
      <c r="RXX389" s="142"/>
      <c r="RXY389" s="142"/>
      <c r="RXZ389" s="142"/>
      <c r="RYA389" s="142"/>
      <c r="RYB389" s="142"/>
      <c r="RYC389" s="142"/>
      <c r="RYD389" s="142"/>
      <c r="RYE389" s="142"/>
      <c r="RYF389" s="142"/>
      <c r="RYG389" s="142"/>
      <c r="RYH389" s="142"/>
      <c r="RYI389" s="142"/>
      <c r="RYJ389" s="142"/>
      <c r="RYK389" s="142"/>
      <c r="RYL389" s="142"/>
      <c r="RYM389" s="142"/>
      <c r="RYN389" s="142"/>
      <c r="RYO389" s="142"/>
      <c r="RYP389" s="142"/>
      <c r="RYQ389" s="142"/>
      <c r="RYR389" s="142"/>
      <c r="RYS389" s="142"/>
      <c r="RYT389" s="142"/>
      <c r="RYU389" s="142"/>
      <c r="RYV389" s="142"/>
      <c r="RYW389" s="142"/>
      <c r="RYX389" s="142"/>
      <c r="RYY389" s="142"/>
      <c r="RYZ389" s="142"/>
      <c r="RZA389" s="142"/>
      <c r="RZB389" s="142"/>
      <c r="RZC389" s="142"/>
      <c r="RZD389" s="142"/>
      <c r="RZE389" s="142"/>
      <c r="RZF389" s="142"/>
      <c r="RZG389" s="142"/>
      <c r="RZH389" s="142"/>
      <c r="RZI389" s="142"/>
      <c r="RZJ389" s="142"/>
      <c r="RZK389" s="142"/>
      <c r="RZL389" s="142"/>
      <c r="RZM389" s="142"/>
      <c r="RZN389" s="142"/>
      <c r="RZO389" s="142"/>
      <c r="RZP389" s="142"/>
      <c r="RZQ389" s="142"/>
      <c r="RZR389" s="142"/>
      <c r="RZS389" s="142"/>
      <c r="RZT389" s="142"/>
      <c r="RZU389" s="142"/>
      <c r="RZV389" s="142"/>
      <c r="RZW389" s="142"/>
      <c r="RZX389" s="142"/>
      <c r="RZY389" s="142"/>
      <c r="RZZ389" s="142"/>
      <c r="SAA389" s="142"/>
      <c r="SAB389" s="142"/>
      <c r="SAC389" s="142"/>
      <c r="SAD389" s="142"/>
      <c r="SAE389" s="142"/>
      <c r="SAF389" s="142"/>
      <c r="SAG389" s="142"/>
      <c r="SAH389" s="142"/>
      <c r="SAI389" s="142"/>
      <c r="SAJ389" s="142"/>
      <c r="SAK389" s="142"/>
      <c r="SAL389" s="142"/>
      <c r="SAM389" s="142"/>
      <c r="SAN389" s="142"/>
      <c r="SAO389" s="142"/>
      <c r="SAP389" s="142"/>
      <c r="SAQ389" s="142"/>
      <c r="SAR389" s="142"/>
      <c r="SAS389" s="142"/>
      <c r="SAT389" s="142"/>
      <c r="SAU389" s="142"/>
      <c r="SAV389" s="142"/>
      <c r="SAW389" s="142"/>
      <c r="SAX389" s="142"/>
      <c r="SAY389" s="142"/>
      <c r="SAZ389" s="142"/>
      <c r="SBA389" s="142"/>
      <c r="SBB389" s="142"/>
      <c r="SBC389" s="142"/>
      <c r="SBD389" s="142"/>
      <c r="SBE389" s="142"/>
      <c r="SBF389" s="142"/>
      <c r="SBG389" s="142"/>
      <c r="SBH389" s="142"/>
      <c r="SBI389" s="142"/>
      <c r="SBJ389" s="142"/>
      <c r="SBK389" s="142"/>
      <c r="SBL389" s="142"/>
      <c r="SBM389" s="142"/>
      <c r="SBN389" s="142"/>
      <c r="SBO389" s="142"/>
      <c r="SBP389" s="142"/>
      <c r="SBQ389" s="142"/>
      <c r="SBR389" s="142"/>
      <c r="SBS389" s="142"/>
      <c r="SBT389" s="142"/>
      <c r="SBU389" s="142"/>
      <c r="SBV389" s="142"/>
      <c r="SBW389" s="142"/>
      <c r="SBX389" s="142"/>
      <c r="SBY389" s="142"/>
      <c r="SBZ389" s="142"/>
      <c r="SCA389" s="142"/>
      <c r="SCB389" s="142"/>
      <c r="SCC389" s="142"/>
      <c r="SCD389" s="142"/>
      <c r="SCE389" s="142"/>
      <c r="SCF389" s="142"/>
      <c r="SCG389" s="142"/>
      <c r="SCH389" s="142"/>
      <c r="SCI389" s="142"/>
      <c r="SCJ389" s="142"/>
      <c r="SCK389" s="142"/>
      <c r="SCL389" s="142"/>
      <c r="SCM389" s="142"/>
      <c r="SCN389" s="142"/>
      <c r="SCO389" s="142"/>
      <c r="SCP389" s="142"/>
      <c r="SCQ389" s="142"/>
      <c r="SCR389" s="142"/>
      <c r="SCS389" s="142"/>
      <c r="SCT389" s="142"/>
      <c r="SCU389" s="142"/>
      <c r="SCV389" s="142"/>
      <c r="SCW389" s="142"/>
      <c r="SCX389" s="142"/>
      <c r="SCY389" s="142"/>
      <c r="SCZ389" s="142"/>
      <c r="SDA389" s="142"/>
      <c r="SDB389" s="142"/>
      <c r="SDC389" s="142"/>
      <c r="SDD389" s="142"/>
      <c r="SDE389" s="142"/>
      <c r="SDF389" s="142"/>
      <c r="SDG389" s="142"/>
      <c r="SDH389" s="142"/>
      <c r="SDI389" s="142"/>
      <c r="SDJ389" s="142"/>
      <c r="SDK389" s="142"/>
      <c r="SDL389" s="142"/>
      <c r="SDM389" s="142"/>
      <c r="SDN389" s="142"/>
      <c r="SDO389" s="142"/>
      <c r="SDP389" s="142"/>
      <c r="SDQ389" s="142"/>
      <c r="SDR389" s="142"/>
      <c r="SDS389" s="142"/>
      <c r="SDT389" s="142"/>
      <c r="SDU389" s="142"/>
      <c r="SDV389" s="142"/>
      <c r="SDW389" s="142"/>
      <c r="SDX389" s="142"/>
      <c r="SDY389" s="142"/>
      <c r="SDZ389" s="142"/>
      <c r="SEA389" s="142"/>
      <c r="SEB389" s="142"/>
      <c r="SEC389" s="142"/>
      <c r="SED389" s="142"/>
      <c r="SEE389" s="142"/>
      <c r="SEF389" s="142"/>
      <c r="SEG389" s="142"/>
      <c r="SEH389" s="142"/>
      <c r="SEI389" s="142"/>
      <c r="SEJ389" s="142"/>
      <c r="SEK389" s="142"/>
      <c r="SEL389" s="142"/>
      <c r="SEM389" s="142"/>
      <c r="SEN389" s="142"/>
      <c r="SEO389" s="142"/>
      <c r="SEP389" s="142"/>
      <c r="SEQ389" s="142"/>
      <c r="SER389" s="142"/>
      <c r="SES389" s="142"/>
      <c r="SET389" s="142"/>
      <c r="SEU389" s="142"/>
      <c r="SEV389" s="142"/>
      <c r="SEW389" s="142"/>
      <c r="SEX389" s="142"/>
      <c r="SEY389" s="142"/>
      <c r="SEZ389" s="142"/>
      <c r="SFA389" s="142"/>
      <c r="SFB389" s="142"/>
      <c r="SFC389" s="142"/>
      <c r="SFD389" s="142"/>
      <c r="SFE389" s="142"/>
      <c r="SFF389" s="142"/>
      <c r="SFG389" s="142"/>
      <c r="SFH389" s="142"/>
      <c r="SFI389" s="142"/>
      <c r="SFJ389" s="142"/>
      <c r="SFK389" s="142"/>
      <c r="SFL389" s="142"/>
      <c r="SFM389" s="142"/>
      <c r="SFN389" s="142"/>
      <c r="SFO389" s="142"/>
      <c r="SFP389" s="142"/>
      <c r="SFQ389" s="142"/>
      <c r="SFR389" s="142"/>
      <c r="SFS389" s="142"/>
      <c r="SFT389" s="142"/>
      <c r="SFU389" s="142"/>
      <c r="SFV389" s="142"/>
      <c r="SFW389" s="142"/>
      <c r="SFX389" s="142"/>
      <c r="SFY389" s="142"/>
      <c r="SFZ389" s="142"/>
      <c r="SGA389" s="142"/>
      <c r="SGB389" s="142"/>
      <c r="SGC389" s="142"/>
      <c r="SGD389" s="142"/>
      <c r="SGE389" s="142"/>
      <c r="SGF389" s="142"/>
      <c r="SGG389" s="142"/>
      <c r="SGH389" s="142"/>
      <c r="SGI389" s="142"/>
      <c r="SGJ389" s="142"/>
      <c r="SGK389" s="142"/>
      <c r="SGL389" s="142"/>
      <c r="SGM389" s="142"/>
      <c r="SGN389" s="142"/>
      <c r="SGO389" s="142"/>
      <c r="SGP389" s="142"/>
      <c r="SGQ389" s="142"/>
      <c r="SGR389" s="142"/>
      <c r="SGS389" s="142"/>
      <c r="SGT389" s="142"/>
      <c r="SGU389" s="142"/>
      <c r="SGV389" s="142"/>
      <c r="SGW389" s="142"/>
      <c r="SGX389" s="142"/>
      <c r="SGY389" s="142"/>
      <c r="SGZ389" s="142"/>
      <c r="SHA389" s="142"/>
      <c r="SHB389" s="142"/>
      <c r="SHC389" s="142"/>
      <c r="SHD389" s="142"/>
      <c r="SHE389" s="142"/>
      <c r="SHF389" s="142"/>
      <c r="SHG389" s="142"/>
      <c r="SHH389" s="142"/>
      <c r="SHI389" s="142"/>
      <c r="SHJ389" s="142"/>
      <c r="SHK389" s="142"/>
      <c r="SHL389" s="142"/>
      <c r="SHM389" s="142"/>
      <c r="SHN389" s="142"/>
      <c r="SHO389" s="142"/>
      <c r="SHP389" s="142"/>
      <c r="SHQ389" s="142"/>
      <c r="SHR389" s="142"/>
      <c r="SHS389" s="142"/>
      <c r="SHT389" s="142"/>
      <c r="SHU389" s="142"/>
      <c r="SHV389" s="142"/>
      <c r="SHW389" s="142"/>
      <c r="SHX389" s="142"/>
      <c r="SHY389" s="142"/>
      <c r="SHZ389" s="142"/>
      <c r="SIA389" s="142"/>
      <c r="SIB389" s="142"/>
      <c r="SIC389" s="142"/>
      <c r="SID389" s="142"/>
      <c r="SIE389" s="142"/>
      <c r="SIF389" s="142"/>
      <c r="SIG389" s="142"/>
      <c r="SIH389" s="142"/>
      <c r="SII389" s="142"/>
      <c r="SIJ389" s="142"/>
      <c r="SIK389" s="142"/>
      <c r="SIL389" s="142"/>
      <c r="SIM389" s="142"/>
      <c r="SIN389" s="142"/>
      <c r="SIO389" s="142"/>
      <c r="SIP389" s="142"/>
      <c r="SIQ389" s="142"/>
      <c r="SIR389" s="142"/>
      <c r="SIS389" s="142"/>
      <c r="SIT389" s="142"/>
      <c r="SIU389" s="142"/>
      <c r="SIV389" s="142"/>
      <c r="SIW389" s="142"/>
      <c r="SIX389" s="142"/>
      <c r="SIY389" s="142"/>
      <c r="SIZ389" s="142"/>
      <c r="SJA389" s="142"/>
      <c r="SJB389" s="142"/>
      <c r="SJC389" s="142"/>
      <c r="SJD389" s="142"/>
      <c r="SJE389" s="142"/>
      <c r="SJF389" s="142"/>
      <c r="SJG389" s="142"/>
      <c r="SJH389" s="142"/>
      <c r="SJI389" s="142"/>
      <c r="SJJ389" s="142"/>
      <c r="SJK389" s="142"/>
      <c r="SJL389" s="142"/>
      <c r="SJM389" s="142"/>
      <c r="SJN389" s="142"/>
      <c r="SJO389" s="142"/>
      <c r="SJP389" s="142"/>
      <c r="SJQ389" s="142"/>
      <c r="SJR389" s="142"/>
      <c r="SJS389" s="142"/>
      <c r="SJT389" s="142"/>
      <c r="SJU389" s="142"/>
      <c r="SJV389" s="142"/>
      <c r="SJW389" s="142"/>
      <c r="SJX389" s="142"/>
      <c r="SJY389" s="142"/>
      <c r="SJZ389" s="142"/>
      <c r="SKA389" s="142"/>
      <c r="SKB389" s="142"/>
      <c r="SKC389" s="142"/>
      <c r="SKD389" s="142"/>
      <c r="SKE389" s="142"/>
      <c r="SKF389" s="142"/>
      <c r="SKG389" s="142"/>
      <c r="SKH389" s="142"/>
      <c r="SKI389" s="142"/>
      <c r="SKJ389" s="142"/>
      <c r="SKK389" s="142"/>
      <c r="SKL389" s="142"/>
      <c r="SKM389" s="142"/>
      <c r="SKN389" s="142"/>
      <c r="SKO389" s="142"/>
      <c r="SKP389" s="142"/>
      <c r="SKQ389" s="142"/>
      <c r="SKR389" s="142"/>
      <c r="SKS389" s="142"/>
      <c r="SKT389" s="142"/>
      <c r="SKU389" s="142"/>
      <c r="SKV389" s="142"/>
      <c r="SKW389" s="142"/>
      <c r="SKX389" s="142"/>
      <c r="SKY389" s="142"/>
      <c r="SKZ389" s="142"/>
      <c r="SLA389" s="142"/>
      <c r="SLB389" s="142"/>
      <c r="SLC389" s="142"/>
      <c r="SLD389" s="142"/>
      <c r="SLE389" s="142"/>
      <c r="SLF389" s="142"/>
      <c r="SLG389" s="142"/>
      <c r="SLH389" s="142"/>
      <c r="SLI389" s="142"/>
      <c r="SLJ389" s="142"/>
      <c r="SLK389" s="142"/>
      <c r="SLL389" s="142"/>
      <c r="SLM389" s="142"/>
      <c r="SLN389" s="142"/>
      <c r="SLO389" s="142"/>
      <c r="SLP389" s="142"/>
      <c r="SLQ389" s="142"/>
      <c r="SLR389" s="142"/>
      <c r="SLS389" s="142"/>
      <c r="SLT389" s="142"/>
      <c r="SLU389" s="142"/>
      <c r="SLV389" s="142"/>
      <c r="SLW389" s="142"/>
      <c r="SLX389" s="142"/>
      <c r="SLY389" s="142"/>
      <c r="SLZ389" s="142"/>
      <c r="SMA389" s="142"/>
      <c r="SMB389" s="142"/>
      <c r="SMC389" s="142"/>
      <c r="SMD389" s="142"/>
      <c r="SME389" s="142"/>
      <c r="SMF389" s="142"/>
      <c r="SMG389" s="142"/>
      <c r="SMH389" s="142"/>
      <c r="SMI389" s="142"/>
      <c r="SMJ389" s="142"/>
      <c r="SMK389" s="142"/>
      <c r="SML389" s="142"/>
      <c r="SMM389" s="142"/>
      <c r="SMN389" s="142"/>
      <c r="SMO389" s="142"/>
      <c r="SMP389" s="142"/>
      <c r="SMQ389" s="142"/>
      <c r="SMR389" s="142"/>
      <c r="SMS389" s="142"/>
      <c r="SMT389" s="142"/>
      <c r="SMU389" s="142"/>
      <c r="SMV389" s="142"/>
      <c r="SMW389" s="142"/>
      <c r="SMX389" s="142"/>
      <c r="SMY389" s="142"/>
      <c r="SMZ389" s="142"/>
      <c r="SNA389" s="142"/>
      <c r="SNB389" s="142"/>
      <c r="SNC389" s="142"/>
      <c r="SND389" s="142"/>
      <c r="SNE389" s="142"/>
      <c r="SNF389" s="142"/>
      <c r="SNG389" s="142"/>
      <c r="SNH389" s="142"/>
      <c r="SNI389" s="142"/>
      <c r="SNJ389" s="142"/>
      <c r="SNK389" s="142"/>
      <c r="SNL389" s="142"/>
      <c r="SNM389" s="142"/>
      <c r="SNN389" s="142"/>
      <c r="SNO389" s="142"/>
      <c r="SNP389" s="142"/>
      <c r="SNQ389" s="142"/>
      <c r="SNR389" s="142"/>
      <c r="SNS389" s="142"/>
      <c r="SNT389" s="142"/>
      <c r="SNU389" s="142"/>
      <c r="SNV389" s="142"/>
      <c r="SNW389" s="142"/>
      <c r="SNX389" s="142"/>
      <c r="SNY389" s="142"/>
      <c r="SNZ389" s="142"/>
      <c r="SOA389" s="142"/>
      <c r="SOB389" s="142"/>
      <c r="SOC389" s="142"/>
      <c r="SOD389" s="142"/>
      <c r="SOE389" s="142"/>
      <c r="SOF389" s="142"/>
      <c r="SOG389" s="142"/>
      <c r="SOH389" s="142"/>
      <c r="SOI389" s="142"/>
      <c r="SOJ389" s="142"/>
      <c r="SOK389" s="142"/>
      <c r="SOL389" s="142"/>
      <c r="SOM389" s="142"/>
      <c r="SON389" s="142"/>
      <c r="SOO389" s="142"/>
      <c r="SOP389" s="142"/>
      <c r="SOQ389" s="142"/>
      <c r="SOR389" s="142"/>
      <c r="SOS389" s="142"/>
      <c r="SOT389" s="142"/>
      <c r="SOU389" s="142"/>
      <c r="SOV389" s="142"/>
      <c r="SOW389" s="142"/>
      <c r="SOX389" s="142"/>
      <c r="SOY389" s="142"/>
      <c r="SOZ389" s="142"/>
      <c r="SPA389" s="142"/>
      <c r="SPB389" s="142"/>
      <c r="SPC389" s="142"/>
      <c r="SPD389" s="142"/>
      <c r="SPE389" s="142"/>
      <c r="SPF389" s="142"/>
      <c r="SPG389" s="142"/>
      <c r="SPH389" s="142"/>
      <c r="SPI389" s="142"/>
      <c r="SPJ389" s="142"/>
      <c r="SPK389" s="142"/>
      <c r="SPL389" s="142"/>
      <c r="SPM389" s="142"/>
      <c r="SPN389" s="142"/>
      <c r="SPO389" s="142"/>
      <c r="SPP389" s="142"/>
      <c r="SPQ389" s="142"/>
      <c r="SPR389" s="142"/>
      <c r="SPS389" s="142"/>
      <c r="SPT389" s="142"/>
      <c r="SPU389" s="142"/>
      <c r="SPV389" s="142"/>
      <c r="SPW389" s="142"/>
      <c r="SPX389" s="142"/>
      <c r="SPY389" s="142"/>
      <c r="SPZ389" s="142"/>
      <c r="SQA389" s="142"/>
      <c r="SQB389" s="142"/>
      <c r="SQC389" s="142"/>
      <c r="SQD389" s="142"/>
      <c r="SQE389" s="142"/>
      <c r="SQF389" s="142"/>
      <c r="SQG389" s="142"/>
      <c r="SQH389" s="142"/>
      <c r="SQI389" s="142"/>
      <c r="SQJ389" s="142"/>
      <c r="SQK389" s="142"/>
      <c r="SQL389" s="142"/>
      <c r="SQM389" s="142"/>
      <c r="SQN389" s="142"/>
      <c r="SQO389" s="142"/>
      <c r="SQP389" s="142"/>
      <c r="SQQ389" s="142"/>
      <c r="SQR389" s="142"/>
      <c r="SQS389" s="142"/>
      <c r="SQT389" s="142"/>
      <c r="SQU389" s="142"/>
      <c r="SQV389" s="142"/>
      <c r="SQW389" s="142"/>
      <c r="SQX389" s="142"/>
      <c r="SQY389" s="142"/>
      <c r="SQZ389" s="142"/>
      <c r="SRA389" s="142"/>
      <c r="SRB389" s="142"/>
      <c r="SRC389" s="142"/>
      <c r="SRD389" s="142"/>
      <c r="SRE389" s="142"/>
      <c r="SRF389" s="142"/>
      <c r="SRG389" s="142"/>
      <c r="SRH389" s="142"/>
      <c r="SRI389" s="142"/>
      <c r="SRJ389" s="142"/>
      <c r="SRK389" s="142"/>
      <c r="SRL389" s="142"/>
      <c r="SRM389" s="142"/>
      <c r="SRN389" s="142"/>
      <c r="SRO389" s="142"/>
      <c r="SRP389" s="142"/>
      <c r="SRQ389" s="142"/>
      <c r="SRR389" s="142"/>
      <c r="SRS389" s="142"/>
      <c r="SRT389" s="142"/>
      <c r="SRU389" s="142"/>
      <c r="SRV389" s="142"/>
      <c r="SRW389" s="142"/>
      <c r="SRX389" s="142"/>
      <c r="SRY389" s="142"/>
      <c r="SRZ389" s="142"/>
      <c r="SSA389" s="142"/>
      <c r="SSB389" s="142"/>
      <c r="SSC389" s="142"/>
      <c r="SSD389" s="142"/>
      <c r="SSE389" s="142"/>
      <c r="SSF389" s="142"/>
      <c r="SSG389" s="142"/>
      <c r="SSH389" s="142"/>
      <c r="SSI389" s="142"/>
      <c r="SSJ389" s="142"/>
      <c r="SSK389" s="142"/>
      <c r="SSL389" s="142"/>
      <c r="SSM389" s="142"/>
      <c r="SSN389" s="142"/>
      <c r="SSO389" s="142"/>
      <c r="SSP389" s="142"/>
      <c r="SSQ389" s="142"/>
      <c r="SSR389" s="142"/>
      <c r="SSS389" s="142"/>
      <c r="SST389" s="142"/>
      <c r="SSU389" s="142"/>
      <c r="SSV389" s="142"/>
      <c r="SSW389" s="142"/>
      <c r="SSX389" s="142"/>
      <c r="SSY389" s="142"/>
      <c r="SSZ389" s="142"/>
      <c r="STA389" s="142"/>
      <c r="STB389" s="142"/>
      <c r="STC389" s="142"/>
      <c r="STD389" s="142"/>
      <c r="STE389" s="142"/>
      <c r="STF389" s="142"/>
      <c r="STG389" s="142"/>
      <c r="STH389" s="142"/>
      <c r="STI389" s="142"/>
      <c r="STJ389" s="142"/>
      <c r="STK389" s="142"/>
      <c r="STL389" s="142"/>
      <c r="STM389" s="142"/>
      <c r="STN389" s="142"/>
      <c r="STO389" s="142"/>
      <c r="STP389" s="142"/>
      <c r="STQ389" s="142"/>
      <c r="STR389" s="142"/>
      <c r="STS389" s="142"/>
      <c r="STT389" s="142"/>
      <c r="STU389" s="142"/>
      <c r="STV389" s="142"/>
      <c r="STW389" s="142"/>
      <c r="STX389" s="142"/>
      <c r="STY389" s="142"/>
      <c r="STZ389" s="142"/>
      <c r="SUA389" s="142"/>
      <c r="SUB389" s="142"/>
      <c r="SUC389" s="142"/>
      <c r="SUD389" s="142"/>
      <c r="SUE389" s="142"/>
      <c r="SUF389" s="142"/>
      <c r="SUG389" s="142"/>
      <c r="SUH389" s="142"/>
      <c r="SUI389" s="142"/>
      <c r="SUJ389" s="142"/>
      <c r="SUK389" s="142"/>
      <c r="SUL389" s="142"/>
      <c r="SUM389" s="142"/>
      <c r="SUN389" s="142"/>
      <c r="SUO389" s="142"/>
      <c r="SUP389" s="142"/>
      <c r="SUQ389" s="142"/>
      <c r="SUR389" s="142"/>
      <c r="SUS389" s="142"/>
      <c r="SUT389" s="142"/>
      <c r="SUU389" s="142"/>
      <c r="SUV389" s="142"/>
      <c r="SUW389" s="142"/>
      <c r="SUX389" s="142"/>
      <c r="SUY389" s="142"/>
      <c r="SUZ389" s="142"/>
      <c r="SVA389" s="142"/>
      <c r="SVB389" s="142"/>
      <c r="SVC389" s="142"/>
      <c r="SVD389" s="142"/>
      <c r="SVE389" s="142"/>
      <c r="SVF389" s="142"/>
      <c r="SVG389" s="142"/>
      <c r="SVH389" s="142"/>
      <c r="SVI389" s="142"/>
      <c r="SVJ389" s="142"/>
      <c r="SVK389" s="142"/>
      <c r="SVL389" s="142"/>
      <c r="SVM389" s="142"/>
      <c r="SVN389" s="142"/>
      <c r="SVO389" s="142"/>
      <c r="SVP389" s="142"/>
      <c r="SVQ389" s="142"/>
      <c r="SVR389" s="142"/>
      <c r="SVS389" s="142"/>
      <c r="SVT389" s="142"/>
      <c r="SVU389" s="142"/>
      <c r="SVV389" s="142"/>
      <c r="SVW389" s="142"/>
      <c r="SVX389" s="142"/>
      <c r="SVY389" s="142"/>
      <c r="SVZ389" s="142"/>
      <c r="SWA389" s="142"/>
      <c r="SWB389" s="142"/>
      <c r="SWC389" s="142"/>
      <c r="SWD389" s="142"/>
      <c r="SWE389" s="142"/>
      <c r="SWF389" s="142"/>
      <c r="SWG389" s="142"/>
      <c r="SWH389" s="142"/>
      <c r="SWI389" s="142"/>
      <c r="SWJ389" s="142"/>
      <c r="SWK389" s="142"/>
      <c r="SWL389" s="142"/>
      <c r="SWM389" s="142"/>
      <c r="SWN389" s="142"/>
      <c r="SWO389" s="142"/>
      <c r="SWP389" s="142"/>
      <c r="SWQ389" s="142"/>
      <c r="SWR389" s="142"/>
      <c r="SWS389" s="142"/>
      <c r="SWT389" s="142"/>
      <c r="SWU389" s="142"/>
      <c r="SWV389" s="142"/>
      <c r="SWW389" s="142"/>
      <c r="SWX389" s="142"/>
      <c r="SWY389" s="142"/>
      <c r="SWZ389" s="142"/>
      <c r="SXA389" s="142"/>
      <c r="SXB389" s="142"/>
      <c r="SXC389" s="142"/>
      <c r="SXD389" s="142"/>
      <c r="SXE389" s="142"/>
      <c r="SXF389" s="142"/>
      <c r="SXG389" s="142"/>
      <c r="SXH389" s="142"/>
      <c r="SXI389" s="142"/>
      <c r="SXJ389" s="142"/>
      <c r="SXK389" s="142"/>
      <c r="SXL389" s="142"/>
      <c r="SXM389" s="142"/>
      <c r="SXN389" s="142"/>
      <c r="SXO389" s="142"/>
      <c r="SXP389" s="142"/>
      <c r="SXQ389" s="142"/>
      <c r="SXR389" s="142"/>
      <c r="SXS389" s="142"/>
      <c r="SXT389" s="142"/>
      <c r="SXU389" s="142"/>
      <c r="SXV389" s="142"/>
      <c r="SXW389" s="142"/>
      <c r="SXX389" s="142"/>
      <c r="SXY389" s="142"/>
      <c r="SXZ389" s="142"/>
      <c r="SYA389" s="142"/>
      <c r="SYB389" s="142"/>
      <c r="SYC389" s="142"/>
      <c r="SYD389" s="142"/>
      <c r="SYE389" s="142"/>
      <c r="SYF389" s="142"/>
      <c r="SYG389" s="142"/>
      <c r="SYH389" s="142"/>
      <c r="SYI389" s="142"/>
      <c r="SYJ389" s="142"/>
      <c r="SYK389" s="142"/>
      <c r="SYL389" s="142"/>
      <c r="SYM389" s="142"/>
      <c r="SYN389" s="142"/>
      <c r="SYO389" s="142"/>
      <c r="SYP389" s="142"/>
      <c r="SYQ389" s="142"/>
      <c r="SYR389" s="142"/>
      <c r="SYS389" s="142"/>
      <c r="SYT389" s="142"/>
      <c r="SYU389" s="142"/>
      <c r="SYV389" s="142"/>
      <c r="SYW389" s="142"/>
      <c r="SYX389" s="142"/>
      <c r="SYY389" s="142"/>
      <c r="SYZ389" s="142"/>
      <c r="SZA389" s="142"/>
      <c r="SZB389" s="142"/>
      <c r="SZC389" s="142"/>
      <c r="SZD389" s="142"/>
      <c r="SZE389" s="142"/>
      <c r="SZF389" s="142"/>
      <c r="SZG389" s="142"/>
      <c r="SZH389" s="142"/>
      <c r="SZI389" s="142"/>
      <c r="SZJ389" s="142"/>
      <c r="SZK389" s="142"/>
      <c r="SZL389" s="142"/>
      <c r="SZM389" s="142"/>
      <c r="SZN389" s="142"/>
      <c r="SZO389" s="142"/>
      <c r="SZP389" s="142"/>
      <c r="SZQ389" s="142"/>
      <c r="SZR389" s="142"/>
      <c r="SZS389" s="142"/>
      <c r="SZT389" s="142"/>
      <c r="SZU389" s="142"/>
      <c r="SZV389" s="142"/>
      <c r="SZW389" s="142"/>
      <c r="SZX389" s="142"/>
      <c r="SZY389" s="142"/>
      <c r="SZZ389" s="142"/>
      <c r="TAA389" s="142"/>
      <c r="TAB389" s="142"/>
      <c r="TAC389" s="142"/>
      <c r="TAD389" s="142"/>
      <c r="TAE389" s="142"/>
      <c r="TAF389" s="142"/>
      <c r="TAG389" s="142"/>
      <c r="TAH389" s="142"/>
      <c r="TAI389" s="142"/>
      <c r="TAJ389" s="142"/>
      <c r="TAK389" s="142"/>
      <c r="TAL389" s="142"/>
      <c r="TAM389" s="142"/>
      <c r="TAN389" s="142"/>
      <c r="TAO389" s="142"/>
      <c r="TAP389" s="142"/>
      <c r="TAQ389" s="142"/>
      <c r="TAR389" s="142"/>
      <c r="TAS389" s="142"/>
      <c r="TAT389" s="142"/>
      <c r="TAU389" s="142"/>
      <c r="TAV389" s="142"/>
      <c r="TAW389" s="142"/>
      <c r="TAX389" s="142"/>
      <c r="TAY389" s="142"/>
      <c r="TAZ389" s="142"/>
      <c r="TBA389" s="142"/>
      <c r="TBB389" s="142"/>
      <c r="TBC389" s="142"/>
      <c r="TBD389" s="142"/>
      <c r="TBE389" s="142"/>
      <c r="TBF389" s="142"/>
      <c r="TBG389" s="142"/>
      <c r="TBH389" s="142"/>
      <c r="TBI389" s="142"/>
      <c r="TBJ389" s="142"/>
      <c r="TBK389" s="142"/>
      <c r="TBL389" s="142"/>
      <c r="TBM389" s="142"/>
      <c r="TBN389" s="142"/>
      <c r="TBO389" s="142"/>
      <c r="TBP389" s="142"/>
      <c r="TBQ389" s="142"/>
      <c r="TBR389" s="142"/>
      <c r="TBS389" s="142"/>
      <c r="TBT389" s="142"/>
      <c r="TBU389" s="142"/>
      <c r="TBV389" s="142"/>
      <c r="TBW389" s="142"/>
      <c r="TBX389" s="142"/>
      <c r="TBY389" s="142"/>
      <c r="TBZ389" s="142"/>
      <c r="TCA389" s="142"/>
      <c r="TCB389" s="142"/>
      <c r="TCC389" s="142"/>
      <c r="TCD389" s="142"/>
      <c r="TCE389" s="142"/>
      <c r="TCF389" s="142"/>
      <c r="TCG389" s="142"/>
      <c r="TCH389" s="142"/>
      <c r="TCI389" s="142"/>
      <c r="TCJ389" s="142"/>
      <c r="TCK389" s="142"/>
      <c r="TCL389" s="142"/>
      <c r="TCM389" s="142"/>
      <c r="TCN389" s="142"/>
      <c r="TCO389" s="142"/>
      <c r="TCP389" s="142"/>
      <c r="TCQ389" s="142"/>
      <c r="TCR389" s="142"/>
      <c r="TCS389" s="142"/>
      <c r="TCT389" s="142"/>
      <c r="TCU389" s="142"/>
      <c r="TCV389" s="142"/>
      <c r="TCW389" s="142"/>
      <c r="TCX389" s="142"/>
      <c r="TCY389" s="142"/>
      <c r="TCZ389" s="142"/>
      <c r="TDA389" s="142"/>
      <c r="TDB389" s="142"/>
      <c r="TDC389" s="142"/>
      <c r="TDD389" s="142"/>
      <c r="TDE389" s="142"/>
      <c r="TDF389" s="142"/>
      <c r="TDG389" s="142"/>
      <c r="TDH389" s="142"/>
      <c r="TDI389" s="142"/>
      <c r="TDJ389" s="142"/>
      <c r="TDK389" s="142"/>
      <c r="TDL389" s="142"/>
      <c r="TDM389" s="142"/>
      <c r="TDN389" s="142"/>
      <c r="TDO389" s="142"/>
      <c r="TDP389" s="142"/>
      <c r="TDQ389" s="142"/>
      <c r="TDR389" s="142"/>
      <c r="TDS389" s="142"/>
      <c r="TDT389" s="142"/>
      <c r="TDU389" s="142"/>
      <c r="TDV389" s="142"/>
      <c r="TDW389" s="142"/>
      <c r="TDX389" s="142"/>
      <c r="TDY389" s="142"/>
      <c r="TDZ389" s="142"/>
      <c r="TEA389" s="142"/>
      <c r="TEB389" s="142"/>
      <c r="TEC389" s="142"/>
      <c r="TED389" s="142"/>
      <c r="TEE389" s="142"/>
      <c r="TEF389" s="142"/>
      <c r="TEG389" s="142"/>
      <c r="TEH389" s="142"/>
      <c r="TEI389" s="142"/>
      <c r="TEJ389" s="142"/>
      <c r="TEK389" s="142"/>
      <c r="TEL389" s="142"/>
      <c r="TEM389" s="142"/>
      <c r="TEN389" s="142"/>
      <c r="TEO389" s="142"/>
      <c r="TEP389" s="142"/>
      <c r="TEQ389" s="142"/>
      <c r="TER389" s="142"/>
      <c r="TES389" s="142"/>
      <c r="TET389" s="142"/>
      <c r="TEU389" s="142"/>
      <c r="TEV389" s="142"/>
      <c r="TEW389" s="142"/>
      <c r="TEX389" s="142"/>
      <c r="TEY389" s="142"/>
      <c r="TEZ389" s="142"/>
      <c r="TFA389" s="142"/>
      <c r="TFB389" s="142"/>
      <c r="TFC389" s="142"/>
      <c r="TFD389" s="142"/>
      <c r="TFE389" s="142"/>
      <c r="TFF389" s="142"/>
      <c r="TFG389" s="142"/>
      <c r="TFH389" s="142"/>
      <c r="TFI389" s="142"/>
      <c r="TFJ389" s="142"/>
      <c r="TFK389" s="142"/>
      <c r="TFL389" s="142"/>
      <c r="TFM389" s="142"/>
      <c r="TFN389" s="142"/>
      <c r="TFO389" s="142"/>
      <c r="TFP389" s="142"/>
      <c r="TFQ389" s="142"/>
      <c r="TFR389" s="142"/>
      <c r="TFS389" s="142"/>
      <c r="TFT389" s="142"/>
      <c r="TFU389" s="142"/>
      <c r="TFV389" s="142"/>
      <c r="TFW389" s="142"/>
      <c r="TFX389" s="142"/>
      <c r="TFY389" s="142"/>
      <c r="TFZ389" s="142"/>
      <c r="TGA389" s="142"/>
      <c r="TGB389" s="142"/>
      <c r="TGC389" s="142"/>
      <c r="TGD389" s="142"/>
      <c r="TGE389" s="142"/>
      <c r="TGF389" s="142"/>
      <c r="TGG389" s="142"/>
      <c r="TGH389" s="142"/>
      <c r="TGI389" s="142"/>
      <c r="TGJ389" s="142"/>
      <c r="TGK389" s="142"/>
      <c r="TGL389" s="142"/>
      <c r="TGM389" s="142"/>
      <c r="TGN389" s="142"/>
      <c r="TGO389" s="142"/>
      <c r="TGP389" s="142"/>
      <c r="TGQ389" s="142"/>
      <c r="TGR389" s="142"/>
      <c r="TGS389" s="142"/>
      <c r="TGT389" s="142"/>
      <c r="TGU389" s="142"/>
      <c r="TGV389" s="142"/>
      <c r="TGW389" s="142"/>
      <c r="TGX389" s="142"/>
      <c r="TGY389" s="142"/>
      <c r="TGZ389" s="142"/>
      <c r="THA389" s="142"/>
      <c r="THB389" s="142"/>
      <c r="THC389" s="142"/>
      <c r="THD389" s="142"/>
      <c r="THE389" s="142"/>
      <c r="THF389" s="142"/>
      <c r="THG389" s="142"/>
      <c r="THH389" s="142"/>
      <c r="THI389" s="142"/>
      <c r="THJ389" s="142"/>
      <c r="THK389" s="142"/>
      <c r="THL389" s="142"/>
      <c r="THM389" s="142"/>
      <c r="THN389" s="142"/>
      <c r="THO389" s="142"/>
      <c r="THP389" s="142"/>
      <c r="THQ389" s="142"/>
      <c r="THR389" s="142"/>
      <c r="THS389" s="142"/>
      <c r="THT389" s="142"/>
      <c r="THU389" s="142"/>
      <c r="THV389" s="142"/>
      <c r="THW389" s="142"/>
      <c r="THX389" s="142"/>
      <c r="THY389" s="142"/>
      <c r="THZ389" s="142"/>
      <c r="TIA389" s="142"/>
      <c r="TIB389" s="142"/>
      <c r="TIC389" s="142"/>
      <c r="TID389" s="142"/>
      <c r="TIE389" s="142"/>
      <c r="TIF389" s="142"/>
      <c r="TIG389" s="142"/>
      <c r="TIH389" s="142"/>
      <c r="TII389" s="142"/>
      <c r="TIJ389" s="142"/>
      <c r="TIK389" s="142"/>
      <c r="TIL389" s="142"/>
      <c r="TIM389" s="142"/>
      <c r="TIN389" s="142"/>
      <c r="TIO389" s="142"/>
      <c r="TIP389" s="142"/>
      <c r="TIQ389" s="142"/>
      <c r="TIR389" s="142"/>
      <c r="TIS389" s="142"/>
      <c r="TIT389" s="142"/>
      <c r="TIU389" s="142"/>
      <c r="TIV389" s="142"/>
      <c r="TIW389" s="142"/>
      <c r="TIX389" s="142"/>
      <c r="TIY389" s="142"/>
      <c r="TIZ389" s="142"/>
      <c r="TJA389" s="142"/>
      <c r="TJB389" s="142"/>
      <c r="TJC389" s="142"/>
      <c r="TJD389" s="142"/>
      <c r="TJE389" s="142"/>
      <c r="TJF389" s="142"/>
      <c r="TJG389" s="142"/>
      <c r="TJH389" s="142"/>
      <c r="TJI389" s="142"/>
      <c r="TJJ389" s="142"/>
      <c r="TJK389" s="142"/>
      <c r="TJL389" s="142"/>
      <c r="TJM389" s="142"/>
      <c r="TJN389" s="142"/>
      <c r="TJO389" s="142"/>
      <c r="TJP389" s="142"/>
      <c r="TJQ389" s="142"/>
      <c r="TJR389" s="142"/>
      <c r="TJS389" s="142"/>
      <c r="TJT389" s="142"/>
      <c r="TJU389" s="142"/>
      <c r="TJV389" s="142"/>
      <c r="TJW389" s="142"/>
      <c r="TJX389" s="142"/>
      <c r="TJY389" s="142"/>
      <c r="TJZ389" s="142"/>
      <c r="TKA389" s="142"/>
      <c r="TKB389" s="142"/>
      <c r="TKC389" s="142"/>
      <c r="TKD389" s="142"/>
      <c r="TKE389" s="142"/>
      <c r="TKF389" s="142"/>
      <c r="TKG389" s="142"/>
      <c r="TKH389" s="142"/>
      <c r="TKI389" s="142"/>
      <c r="TKJ389" s="142"/>
      <c r="TKK389" s="142"/>
      <c r="TKL389" s="142"/>
      <c r="TKM389" s="142"/>
      <c r="TKN389" s="142"/>
      <c r="TKO389" s="142"/>
      <c r="TKP389" s="142"/>
      <c r="TKQ389" s="142"/>
      <c r="TKR389" s="142"/>
      <c r="TKS389" s="142"/>
      <c r="TKT389" s="142"/>
      <c r="TKU389" s="142"/>
      <c r="TKV389" s="142"/>
      <c r="TKW389" s="142"/>
      <c r="TKX389" s="142"/>
      <c r="TKY389" s="142"/>
      <c r="TKZ389" s="142"/>
      <c r="TLA389" s="142"/>
      <c r="TLB389" s="142"/>
      <c r="TLC389" s="142"/>
      <c r="TLD389" s="142"/>
      <c r="TLE389" s="142"/>
      <c r="TLF389" s="142"/>
      <c r="TLG389" s="142"/>
      <c r="TLH389" s="142"/>
      <c r="TLI389" s="142"/>
      <c r="TLJ389" s="142"/>
      <c r="TLK389" s="142"/>
      <c r="TLL389" s="142"/>
      <c r="TLM389" s="142"/>
      <c r="TLN389" s="142"/>
      <c r="TLO389" s="142"/>
      <c r="TLP389" s="142"/>
      <c r="TLQ389" s="142"/>
      <c r="TLR389" s="142"/>
      <c r="TLS389" s="142"/>
      <c r="TLT389" s="142"/>
      <c r="TLU389" s="142"/>
      <c r="TLV389" s="142"/>
      <c r="TLW389" s="142"/>
      <c r="TLX389" s="142"/>
      <c r="TLY389" s="142"/>
      <c r="TLZ389" s="142"/>
      <c r="TMA389" s="142"/>
      <c r="TMB389" s="142"/>
      <c r="TMC389" s="142"/>
      <c r="TMD389" s="142"/>
      <c r="TME389" s="142"/>
      <c r="TMF389" s="142"/>
      <c r="TMG389" s="142"/>
      <c r="TMH389" s="142"/>
      <c r="TMI389" s="142"/>
      <c r="TMJ389" s="142"/>
      <c r="TMK389" s="142"/>
      <c r="TML389" s="142"/>
      <c r="TMM389" s="142"/>
      <c r="TMN389" s="142"/>
      <c r="TMO389" s="142"/>
      <c r="TMP389" s="142"/>
      <c r="TMQ389" s="142"/>
      <c r="TMR389" s="142"/>
      <c r="TMS389" s="142"/>
      <c r="TMT389" s="142"/>
      <c r="TMU389" s="142"/>
      <c r="TMV389" s="142"/>
      <c r="TMW389" s="142"/>
      <c r="TMX389" s="142"/>
      <c r="TMY389" s="142"/>
      <c r="TMZ389" s="142"/>
      <c r="TNA389" s="142"/>
      <c r="TNB389" s="142"/>
      <c r="TNC389" s="142"/>
      <c r="TND389" s="142"/>
      <c r="TNE389" s="142"/>
      <c r="TNF389" s="142"/>
      <c r="TNG389" s="142"/>
      <c r="TNH389" s="142"/>
      <c r="TNI389" s="142"/>
      <c r="TNJ389" s="142"/>
      <c r="TNK389" s="142"/>
      <c r="TNL389" s="142"/>
      <c r="TNM389" s="142"/>
      <c r="TNN389" s="142"/>
      <c r="TNO389" s="142"/>
      <c r="TNP389" s="142"/>
      <c r="TNQ389" s="142"/>
      <c r="TNR389" s="142"/>
      <c r="TNS389" s="142"/>
      <c r="TNT389" s="142"/>
      <c r="TNU389" s="142"/>
      <c r="TNV389" s="142"/>
      <c r="TNW389" s="142"/>
      <c r="TNX389" s="142"/>
      <c r="TNY389" s="142"/>
      <c r="TNZ389" s="142"/>
      <c r="TOA389" s="142"/>
      <c r="TOB389" s="142"/>
      <c r="TOC389" s="142"/>
      <c r="TOD389" s="142"/>
      <c r="TOE389" s="142"/>
      <c r="TOF389" s="142"/>
      <c r="TOG389" s="142"/>
      <c r="TOH389" s="142"/>
      <c r="TOI389" s="142"/>
      <c r="TOJ389" s="142"/>
      <c r="TOK389" s="142"/>
      <c r="TOL389" s="142"/>
      <c r="TOM389" s="142"/>
      <c r="TON389" s="142"/>
      <c r="TOO389" s="142"/>
      <c r="TOP389" s="142"/>
      <c r="TOQ389" s="142"/>
      <c r="TOR389" s="142"/>
      <c r="TOS389" s="142"/>
      <c r="TOT389" s="142"/>
      <c r="TOU389" s="142"/>
      <c r="TOV389" s="142"/>
      <c r="TOW389" s="142"/>
      <c r="TOX389" s="142"/>
      <c r="TOY389" s="142"/>
      <c r="TOZ389" s="142"/>
      <c r="TPA389" s="142"/>
      <c r="TPB389" s="142"/>
      <c r="TPC389" s="142"/>
      <c r="TPD389" s="142"/>
      <c r="TPE389" s="142"/>
      <c r="TPF389" s="142"/>
      <c r="TPG389" s="142"/>
      <c r="TPH389" s="142"/>
      <c r="TPI389" s="142"/>
      <c r="TPJ389" s="142"/>
      <c r="TPK389" s="142"/>
      <c r="TPL389" s="142"/>
      <c r="TPM389" s="142"/>
      <c r="TPN389" s="142"/>
      <c r="TPO389" s="142"/>
      <c r="TPP389" s="142"/>
      <c r="TPQ389" s="142"/>
      <c r="TPR389" s="142"/>
      <c r="TPS389" s="142"/>
      <c r="TPT389" s="142"/>
      <c r="TPU389" s="142"/>
      <c r="TPV389" s="142"/>
      <c r="TPW389" s="142"/>
      <c r="TPX389" s="142"/>
      <c r="TPY389" s="142"/>
      <c r="TPZ389" s="142"/>
      <c r="TQA389" s="142"/>
      <c r="TQB389" s="142"/>
      <c r="TQC389" s="142"/>
      <c r="TQD389" s="142"/>
      <c r="TQE389" s="142"/>
      <c r="TQF389" s="142"/>
      <c r="TQG389" s="142"/>
      <c r="TQH389" s="142"/>
      <c r="TQI389" s="142"/>
      <c r="TQJ389" s="142"/>
      <c r="TQK389" s="142"/>
      <c r="TQL389" s="142"/>
      <c r="TQM389" s="142"/>
      <c r="TQN389" s="142"/>
      <c r="TQO389" s="142"/>
      <c r="TQP389" s="142"/>
      <c r="TQQ389" s="142"/>
      <c r="TQR389" s="142"/>
      <c r="TQS389" s="142"/>
      <c r="TQT389" s="142"/>
      <c r="TQU389" s="142"/>
      <c r="TQV389" s="142"/>
      <c r="TQW389" s="142"/>
      <c r="TQX389" s="142"/>
      <c r="TQY389" s="142"/>
      <c r="TQZ389" s="142"/>
      <c r="TRA389" s="142"/>
      <c r="TRB389" s="142"/>
      <c r="TRC389" s="142"/>
      <c r="TRD389" s="142"/>
      <c r="TRE389" s="142"/>
      <c r="TRF389" s="142"/>
      <c r="TRG389" s="142"/>
      <c r="TRH389" s="142"/>
      <c r="TRI389" s="142"/>
      <c r="TRJ389" s="142"/>
      <c r="TRK389" s="142"/>
      <c r="TRL389" s="142"/>
      <c r="TRM389" s="142"/>
      <c r="TRN389" s="142"/>
      <c r="TRO389" s="142"/>
      <c r="TRP389" s="142"/>
      <c r="TRQ389" s="142"/>
      <c r="TRR389" s="142"/>
      <c r="TRS389" s="142"/>
      <c r="TRT389" s="142"/>
      <c r="TRU389" s="142"/>
      <c r="TRV389" s="142"/>
      <c r="TRW389" s="142"/>
      <c r="TRX389" s="142"/>
      <c r="TRY389" s="142"/>
      <c r="TRZ389" s="142"/>
      <c r="TSA389" s="142"/>
      <c r="TSB389" s="142"/>
      <c r="TSC389" s="142"/>
      <c r="TSD389" s="142"/>
      <c r="TSE389" s="142"/>
      <c r="TSF389" s="142"/>
      <c r="TSG389" s="142"/>
      <c r="TSH389" s="142"/>
      <c r="TSI389" s="142"/>
      <c r="TSJ389" s="142"/>
      <c r="TSK389" s="142"/>
      <c r="TSL389" s="142"/>
      <c r="TSM389" s="142"/>
      <c r="TSN389" s="142"/>
      <c r="TSO389" s="142"/>
      <c r="TSP389" s="142"/>
      <c r="TSQ389" s="142"/>
      <c r="TSR389" s="142"/>
      <c r="TSS389" s="142"/>
      <c r="TST389" s="142"/>
      <c r="TSU389" s="142"/>
      <c r="TSV389" s="142"/>
      <c r="TSW389" s="142"/>
      <c r="TSX389" s="142"/>
      <c r="TSY389" s="142"/>
      <c r="TSZ389" s="142"/>
      <c r="TTA389" s="142"/>
      <c r="TTB389" s="142"/>
      <c r="TTC389" s="142"/>
      <c r="TTD389" s="142"/>
      <c r="TTE389" s="142"/>
      <c r="TTF389" s="142"/>
      <c r="TTG389" s="142"/>
      <c r="TTH389" s="142"/>
      <c r="TTI389" s="142"/>
      <c r="TTJ389" s="142"/>
      <c r="TTK389" s="142"/>
      <c r="TTL389" s="142"/>
      <c r="TTM389" s="142"/>
      <c r="TTN389" s="142"/>
      <c r="TTO389" s="142"/>
      <c r="TTP389" s="142"/>
      <c r="TTQ389" s="142"/>
      <c r="TTR389" s="142"/>
      <c r="TTS389" s="142"/>
      <c r="TTT389" s="142"/>
      <c r="TTU389" s="142"/>
      <c r="TTV389" s="142"/>
      <c r="TTW389" s="142"/>
      <c r="TTX389" s="142"/>
      <c r="TTY389" s="142"/>
      <c r="TTZ389" s="142"/>
      <c r="TUA389" s="142"/>
      <c r="TUB389" s="142"/>
      <c r="TUC389" s="142"/>
      <c r="TUD389" s="142"/>
      <c r="TUE389" s="142"/>
      <c r="TUF389" s="142"/>
      <c r="TUG389" s="142"/>
      <c r="TUH389" s="142"/>
      <c r="TUI389" s="142"/>
      <c r="TUJ389" s="142"/>
      <c r="TUK389" s="142"/>
      <c r="TUL389" s="142"/>
      <c r="TUM389" s="142"/>
      <c r="TUN389" s="142"/>
      <c r="TUO389" s="142"/>
      <c r="TUP389" s="142"/>
      <c r="TUQ389" s="142"/>
      <c r="TUR389" s="142"/>
      <c r="TUS389" s="142"/>
      <c r="TUT389" s="142"/>
      <c r="TUU389" s="142"/>
      <c r="TUV389" s="142"/>
      <c r="TUW389" s="142"/>
      <c r="TUX389" s="142"/>
      <c r="TUY389" s="142"/>
      <c r="TUZ389" s="142"/>
      <c r="TVA389" s="142"/>
      <c r="TVB389" s="142"/>
      <c r="TVC389" s="142"/>
      <c r="TVD389" s="142"/>
      <c r="TVE389" s="142"/>
      <c r="TVF389" s="142"/>
      <c r="TVG389" s="142"/>
      <c r="TVH389" s="142"/>
      <c r="TVI389" s="142"/>
      <c r="TVJ389" s="142"/>
      <c r="TVK389" s="142"/>
      <c r="TVL389" s="142"/>
      <c r="TVM389" s="142"/>
      <c r="TVN389" s="142"/>
      <c r="TVO389" s="142"/>
      <c r="TVP389" s="142"/>
      <c r="TVQ389" s="142"/>
      <c r="TVR389" s="142"/>
      <c r="TVS389" s="142"/>
      <c r="TVT389" s="142"/>
      <c r="TVU389" s="142"/>
      <c r="TVV389" s="142"/>
      <c r="TVW389" s="142"/>
      <c r="TVX389" s="142"/>
      <c r="TVY389" s="142"/>
      <c r="TVZ389" s="142"/>
      <c r="TWA389" s="142"/>
      <c r="TWB389" s="142"/>
      <c r="TWC389" s="142"/>
      <c r="TWD389" s="142"/>
      <c r="TWE389" s="142"/>
      <c r="TWF389" s="142"/>
      <c r="TWG389" s="142"/>
      <c r="TWH389" s="142"/>
      <c r="TWI389" s="142"/>
      <c r="TWJ389" s="142"/>
      <c r="TWK389" s="142"/>
      <c r="TWL389" s="142"/>
      <c r="TWM389" s="142"/>
      <c r="TWN389" s="142"/>
      <c r="TWO389" s="142"/>
      <c r="TWP389" s="142"/>
      <c r="TWQ389" s="142"/>
      <c r="TWR389" s="142"/>
      <c r="TWS389" s="142"/>
      <c r="TWT389" s="142"/>
      <c r="TWU389" s="142"/>
      <c r="TWV389" s="142"/>
      <c r="TWW389" s="142"/>
      <c r="TWX389" s="142"/>
      <c r="TWY389" s="142"/>
      <c r="TWZ389" s="142"/>
      <c r="TXA389" s="142"/>
      <c r="TXB389" s="142"/>
      <c r="TXC389" s="142"/>
      <c r="TXD389" s="142"/>
      <c r="TXE389" s="142"/>
      <c r="TXF389" s="142"/>
      <c r="TXG389" s="142"/>
      <c r="TXH389" s="142"/>
      <c r="TXI389" s="142"/>
      <c r="TXJ389" s="142"/>
      <c r="TXK389" s="142"/>
      <c r="TXL389" s="142"/>
      <c r="TXM389" s="142"/>
      <c r="TXN389" s="142"/>
      <c r="TXO389" s="142"/>
      <c r="TXP389" s="142"/>
      <c r="TXQ389" s="142"/>
      <c r="TXR389" s="142"/>
      <c r="TXS389" s="142"/>
      <c r="TXT389" s="142"/>
      <c r="TXU389" s="142"/>
      <c r="TXV389" s="142"/>
      <c r="TXW389" s="142"/>
      <c r="TXX389" s="142"/>
      <c r="TXY389" s="142"/>
      <c r="TXZ389" s="142"/>
      <c r="TYA389" s="142"/>
      <c r="TYB389" s="142"/>
      <c r="TYC389" s="142"/>
      <c r="TYD389" s="142"/>
      <c r="TYE389" s="142"/>
      <c r="TYF389" s="142"/>
      <c r="TYG389" s="142"/>
      <c r="TYH389" s="142"/>
      <c r="TYI389" s="142"/>
      <c r="TYJ389" s="142"/>
      <c r="TYK389" s="142"/>
      <c r="TYL389" s="142"/>
      <c r="TYM389" s="142"/>
      <c r="TYN389" s="142"/>
      <c r="TYO389" s="142"/>
      <c r="TYP389" s="142"/>
      <c r="TYQ389" s="142"/>
      <c r="TYR389" s="142"/>
      <c r="TYS389" s="142"/>
      <c r="TYT389" s="142"/>
      <c r="TYU389" s="142"/>
      <c r="TYV389" s="142"/>
      <c r="TYW389" s="142"/>
      <c r="TYX389" s="142"/>
      <c r="TYY389" s="142"/>
      <c r="TYZ389" s="142"/>
      <c r="TZA389" s="142"/>
      <c r="TZB389" s="142"/>
      <c r="TZC389" s="142"/>
      <c r="TZD389" s="142"/>
      <c r="TZE389" s="142"/>
      <c r="TZF389" s="142"/>
      <c r="TZG389" s="142"/>
      <c r="TZH389" s="142"/>
      <c r="TZI389" s="142"/>
      <c r="TZJ389" s="142"/>
      <c r="TZK389" s="142"/>
      <c r="TZL389" s="142"/>
      <c r="TZM389" s="142"/>
      <c r="TZN389" s="142"/>
      <c r="TZO389" s="142"/>
      <c r="TZP389" s="142"/>
      <c r="TZQ389" s="142"/>
      <c r="TZR389" s="142"/>
      <c r="TZS389" s="142"/>
      <c r="TZT389" s="142"/>
      <c r="TZU389" s="142"/>
      <c r="TZV389" s="142"/>
      <c r="TZW389" s="142"/>
      <c r="TZX389" s="142"/>
      <c r="TZY389" s="142"/>
      <c r="TZZ389" s="142"/>
      <c r="UAA389" s="142"/>
      <c r="UAB389" s="142"/>
      <c r="UAC389" s="142"/>
      <c r="UAD389" s="142"/>
      <c r="UAE389" s="142"/>
      <c r="UAF389" s="142"/>
      <c r="UAG389" s="142"/>
      <c r="UAH389" s="142"/>
      <c r="UAI389" s="142"/>
      <c r="UAJ389" s="142"/>
      <c r="UAK389" s="142"/>
      <c r="UAL389" s="142"/>
      <c r="UAM389" s="142"/>
      <c r="UAN389" s="142"/>
      <c r="UAO389" s="142"/>
      <c r="UAP389" s="142"/>
      <c r="UAQ389" s="142"/>
      <c r="UAR389" s="142"/>
      <c r="UAS389" s="142"/>
      <c r="UAT389" s="142"/>
      <c r="UAU389" s="142"/>
      <c r="UAV389" s="142"/>
      <c r="UAW389" s="142"/>
      <c r="UAX389" s="142"/>
      <c r="UAY389" s="142"/>
      <c r="UAZ389" s="142"/>
      <c r="UBA389" s="142"/>
      <c r="UBB389" s="142"/>
      <c r="UBC389" s="142"/>
      <c r="UBD389" s="142"/>
      <c r="UBE389" s="142"/>
      <c r="UBF389" s="142"/>
      <c r="UBG389" s="142"/>
      <c r="UBH389" s="142"/>
      <c r="UBI389" s="142"/>
      <c r="UBJ389" s="142"/>
      <c r="UBK389" s="142"/>
      <c r="UBL389" s="142"/>
      <c r="UBM389" s="142"/>
      <c r="UBN389" s="142"/>
      <c r="UBO389" s="142"/>
      <c r="UBP389" s="142"/>
      <c r="UBQ389" s="142"/>
      <c r="UBR389" s="142"/>
      <c r="UBS389" s="142"/>
      <c r="UBT389" s="142"/>
      <c r="UBU389" s="142"/>
      <c r="UBV389" s="142"/>
      <c r="UBW389" s="142"/>
      <c r="UBX389" s="142"/>
      <c r="UBY389" s="142"/>
      <c r="UBZ389" s="142"/>
      <c r="UCA389" s="142"/>
      <c r="UCB389" s="142"/>
      <c r="UCC389" s="142"/>
      <c r="UCD389" s="142"/>
      <c r="UCE389" s="142"/>
      <c r="UCF389" s="142"/>
      <c r="UCG389" s="142"/>
      <c r="UCH389" s="142"/>
      <c r="UCI389" s="142"/>
      <c r="UCJ389" s="142"/>
      <c r="UCK389" s="142"/>
      <c r="UCL389" s="142"/>
      <c r="UCM389" s="142"/>
      <c r="UCN389" s="142"/>
      <c r="UCO389" s="142"/>
      <c r="UCP389" s="142"/>
      <c r="UCQ389" s="142"/>
      <c r="UCR389" s="142"/>
      <c r="UCS389" s="142"/>
      <c r="UCT389" s="142"/>
      <c r="UCU389" s="142"/>
      <c r="UCV389" s="142"/>
      <c r="UCW389" s="142"/>
      <c r="UCX389" s="142"/>
      <c r="UCY389" s="142"/>
      <c r="UCZ389" s="142"/>
      <c r="UDA389" s="142"/>
      <c r="UDB389" s="142"/>
      <c r="UDC389" s="142"/>
      <c r="UDD389" s="142"/>
      <c r="UDE389" s="142"/>
      <c r="UDF389" s="142"/>
      <c r="UDG389" s="142"/>
      <c r="UDH389" s="142"/>
      <c r="UDI389" s="142"/>
      <c r="UDJ389" s="142"/>
      <c r="UDK389" s="142"/>
      <c r="UDL389" s="142"/>
      <c r="UDM389" s="142"/>
      <c r="UDN389" s="142"/>
      <c r="UDO389" s="142"/>
      <c r="UDP389" s="142"/>
      <c r="UDQ389" s="142"/>
      <c r="UDR389" s="142"/>
      <c r="UDS389" s="142"/>
      <c r="UDT389" s="142"/>
      <c r="UDU389" s="142"/>
      <c r="UDV389" s="142"/>
      <c r="UDW389" s="142"/>
      <c r="UDX389" s="142"/>
      <c r="UDY389" s="142"/>
      <c r="UDZ389" s="142"/>
      <c r="UEA389" s="142"/>
      <c r="UEB389" s="142"/>
      <c r="UEC389" s="142"/>
      <c r="UED389" s="142"/>
      <c r="UEE389" s="142"/>
      <c r="UEF389" s="142"/>
      <c r="UEG389" s="142"/>
      <c r="UEH389" s="142"/>
      <c r="UEI389" s="142"/>
      <c r="UEJ389" s="142"/>
      <c r="UEK389" s="142"/>
      <c r="UEL389" s="142"/>
      <c r="UEM389" s="142"/>
      <c r="UEN389" s="142"/>
      <c r="UEO389" s="142"/>
      <c r="UEP389" s="142"/>
      <c r="UEQ389" s="142"/>
      <c r="UER389" s="142"/>
      <c r="UES389" s="142"/>
      <c r="UET389" s="142"/>
      <c r="UEU389" s="142"/>
      <c r="UEV389" s="142"/>
      <c r="UEW389" s="142"/>
      <c r="UEX389" s="142"/>
      <c r="UEY389" s="142"/>
      <c r="UEZ389" s="142"/>
      <c r="UFA389" s="142"/>
      <c r="UFB389" s="142"/>
      <c r="UFC389" s="142"/>
      <c r="UFD389" s="142"/>
      <c r="UFE389" s="142"/>
      <c r="UFF389" s="142"/>
      <c r="UFG389" s="142"/>
      <c r="UFH389" s="142"/>
      <c r="UFI389" s="142"/>
      <c r="UFJ389" s="142"/>
      <c r="UFK389" s="142"/>
      <c r="UFL389" s="142"/>
      <c r="UFM389" s="142"/>
      <c r="UFN389" s="142"/>
      <c r="UFO389" s="142"/>
      <c r="UFP389" s="142"/>
      <c r="UFQ389" s="142"/>
      <c r="UFR389" s="142"/>
      <c r="UFS389" s="142"/>
      <c r="UFT389" s="142"/>
      <c r="UFU389" s="142"/>
      <c r="UFV389" s="142"/>
      <c r="UFW389" s="142"/>
      <c r="UFX389" s="142"/>
      <c r="UFY389" s="142"/>
      <c r="UFZ389" s="142"/>
      <c r="UGA389" s="142"/>
      <c r="UGB389" s="142"/>
      <c r="UGC389" s="142"/>
      <c r="UGD389" s="142"/>
      <c r="UGE389" s="142"/>
      <c r="UGF389" s="142"/>
      <c r="UGG389" s="142"/>
      <c r="UGH389" s="142"/>
      <c r="UGI389" s="142"/>
      <c r="UGJ389" s="142"/>
      <c r="UGK389" s="142"/>
      <c r="UGL389" s="142"/>
      <c r="UGM389" s="142"/>
      <c r="UGN389" s="142"/>
      <c r="UGO389" s="142"/>
      <c r="UGP389" s="142"/>
      <c r="UGQ389" s="142"/>
      <c r="UGR389" s="142"/>
      <c r="UGS389" s="142"/>
      <c r="UGT389" s="142"/>
      <c r="UGU389" s="142"/>
      <c r="UGV389" s="142"/>
      <c r="UGW389" s="142"/>
      <c r="UGX389" s="142"/>
      <c r="UGY389" s="142"/>
      <c r="UGZ389" s="142"/>
      <c r="UHA389" s="142"/>
      <c r="UHB389" s="142"/>
      <c r="UHC389" s="142"/>
      <c r="UHD389" s="142"/>
      <c r="UHE389" s="142"/>
      <c r="UHF389" s="142"/>
      <c r="UHG389" s="142"/>
      <c r="UHH389" s="142"/>
      <c r="UHI389" s="142"/>
      <c r="UHJ389" s="142"/>
      <c r="UHK389" s="142"/>
      <c r="UHL389" s="142"/>
      <c r="UHM389" s="142"/>
      <c r="UHN389" s="142"/>
      <c r="UHO389" s="142"/>
      <c r="UHP389" s="142"/>
      <c r="UHQ389" s="142"/>
      <c r="UHR389" s="142"/>
      <c r="UHS389" s="142"/>
      <c r="UHT389" s="142"/>
      <c r="UHU389" s="142"/>
      <c r="UHV389" s="142"/>
      <c r="UHW389" s="142"/>
      <c r="UHX389" s="142"/>
      <c r="UHY389" s="142"/>
      <c r="UHZ389" s="142"/>
      <c r="UIA389" s="142"/>
      <c r="UIB389" s="142"/>
      <c r="UIC389" s="142"/>
      <c r="UID389" s="142"/>
      <c r="UIE389" s="142"/>
      <c r="UIF389" s="142"/>
      <c r="UIG389" s="142"/>
      <c r="UIH389" s="142"/>
      <c r="UII389" s="142"/>
      <c r="UIJ389" s="142"/>
      <c r="UIK389" s="142"/>
      <c r="UIL389" s="142"/>
      <c r="UIM389" s="142"/>
      <c r="UIN389" s="142"/>
      <c r="UIO389" s="142"/>
      <c r="UIP389" s="142"/>
      <c r="UIQ389" s="142"/>
      <c r="UIR389" s="142"/>
      <c r="UIS389" s="142"/>
      <c r="UIT389" s="142"/>
      <c r="UIU389" s="142"/>
      <c r="UIV389" s="142"/>
      <c r="UIW389" s="142"/>
      <c r="UIX389" s="142"/>
      <c r="UIY389" s="142"/>
      <c r="UIZ389" s="142"/>
      <c r="UJA389" s="142"/>
      <c r="UJB389" s="142"/>
      <c r="UJC389" s="142"/>
      <c r="UJD389" s="142"/>
      <c r="UJE389" s="142"/>
      <c r="UJF389" s="142"/>
      <c r="UJG389" s="142"/>
      <c r="UJH389" s="142"/>
      <c r="UJI389" s="142"/>
      <c r="UJJ389" s="142"/>
      <c r="UJK389" s="142"/>
      <c r="UJL389" s="142"/>
      <c r="UJM389" s="142"/>
      <c r="UJN389" s="142"/>
      <c r="UJO389" s="142"/>
      <c r="UJP389" s="142"/>
      <c r="UJQ389" s="142"/>
      <c r="UJR389" s="142"/>
      <c r="UJS389" s="142"/>
      <c r="UJT389" s="142"/>
      <c r="UJU389" s="142"/>
      <c r="UJV389" s="142"/>
      <c r="UJW389" s="142"/>
      <c r="UJX389" s="142"/>
      <c r="UJY389" s="142"/>
      <c r="UJZ389" s="142"/>
      <c r="UKA389" s="142"/>
      <c r="UKB389" s="142"/>
      <c r="UKC389" s="142"/>
      <c r="UKD389" s="142"/>
      <c r="UKE389" s="142"/>
      <c r="UKF389" s="142"/>
      <c r="UKG389" s="142"/>
      <c r="UKH389" s="142"/>
      <c r="UKI389" s="142"/>
      <c r="UKJ389" s="142"/>
      <c r="UKK389" s="142"/>
      <c r="UKL389" s="142"/>
      <c r="UKM389" s="142"/>
      <c r="UKN389" s="142"/>
      <c r="UKO389" s="142"/>
      <c r="UKP389" s="142"/>
      <c r="UKQ389" s="142"/>
      <c r="UKR389" s="142"/>
      <c r="UKS389" s="142"/>
      <c r="UKT389" s="142"/>
      <c r="UKU389" s="142"/>
      <c r="UKV389" s="142"/>
      <c r="UKW389" s="142"/>
      <c r="UKX389" s="142"/>
      <c r="UKY389" s="142"/>
      <c r="UKZ389" s="142"/>
      <c r="ULA389" s="142"/>
      <c r="ULB389" s="142"/>
      <c r="ULC389" s="142"/>
      <c r="ULD389" s="142"/>
      <c r="ULE389" s="142"/>
      <c r="ULF389" s="142"/>
      <c r="ULG389" s="142"/>
      <c r="ULH389" s="142"/>
      <c r="ULI389" s="142"/>
      <c r="ULJ389" s="142"/>
      <c r="ULK389" s="142"/>
      <c r="ULL389" s="142"/>
      <c r="ULM389" s="142"/>
      <c r="ULN389" s="142"/>
      <c r="ULO389" s="142"/>
      <c r="ULP389" s="142"/>
      <c r="ULQ389" s="142"/>
      <c r="ULR389" s="142"/>
      <c r="ULS389" s="142"/>
      <c r="ULT389" s="142"/>
      <c r="ULU389" s="142"/>
      <c r="ULV389" s="142"/>
      <c r="ULW389" s="142"/>
      <c r="ULX389" s="142"/>
      <c r="ULY389" s="142"/>
      <c r="ULZ389" s="142"/>
      <c r="UMA389" s="142"/>
      <c r="UMB389" s="142"/>
      <c r="UMC389" s="142"/>
      <c r="UMD389" s="142"/>
      <c r="UME389" s="142"/>
      <c r="UMF389" s="142"/>
      <c r="UMG389" s="142"/>
      <c r="UMH389" s="142"/>
      <c r="UMI389" s="142"/>
      <c r="UMJ389" s="142"/>
      <c r="UMK389" s="142"/>
      <c r="UML389" s="142"/>
      <c r="UMM389" s="142"/>
      <c r="UMN389" s="142"/>
      <c r="UMO389" s="142"/>
      <c r="UMP389" s="142"/>
      <c r="UMQ389" s="142"/>
      <c r="UMR389" s="142"/>
      <c r="UMS389" s="142"/>
      <c r="UMT389" s="142"/>
      <c r="UMU389" s="142"/>
      <c r="UMV389" s="142"/>
      <c r="UMW389" s="142"/>
      <c r="UMX389" s="142"/>
      <c r="UMY389" s="142"/>
      <c r="UMZ389" s="142"/>
      <c r="UNA389" s="142"/>
      <c r="UNB389" s="142"/>
      <c r="UNC389" s="142"/>
      <c r="UND389" s="142"/>
      <c r="UNE389" s="142"/>
      <c r="UNF389" s="142"/>
      <c r="UNG389" s="142"/>
      <c r="UNH389" s="142"/>
      <c r="UNI389" s="142"/>
      <c r="UNJ389" s="142"/>
      <c r="UNK389" s="142"/>
      <c r="UNL389" s="142"/>
      <c r="UNM389" s="142"/>
      <c r="UNN389" s="142"/>
      <c r="UNO389" s="142"/>
      <c r="UNP389" s="142"/>
      <c r="UNQ389" s="142"/>
      <c r="UNR389" s="142"/>
      <c r="UNS389" s="142"/>
      <c r="UNT389" s="142"/>
      <c r="UNU389" s="142"/>
      <c r="UNV389" s="142"/>
      <c r="UNW389" s="142"/>
      <c r="UNX389" s="142"/>
      <c r="UNY389" s="142"/>
      <c r="UNZ389" s="142"/>
      <c r="UOA389" s="142"/>
      <c r="UOB389" s="142"/>
      <c r="UOC389" s="142"/>
      <c r="UOD389" s="142"/>
      <c r="UOE389" s="142"/>
      <c r="UOF389" s="142"/>
      <c r="UOG389" s="142"/>
      <c r="UOH389" s="142"/>
      <c r="UOI389" s="142"/>
      <c r="UOJ389" s="142"/>
      <c r="UOK389" s="142"/>
      <c r="UOL389" s="142"/>
      <c r="UOM389" s="142"/>
      <c r="UON389" s="142"/>
      <c r="UOO389" s="142"/>
      <c r="UOP389" s="142"/>
      <c r="UOQ389" s="142"/>
      <c r="UOR389" s="142"/>
      <c r="UOS389" s="142"/>
      <c r="UOT389" s="142"/>
      <c r="UOU389" s="142"/>
      <c r="UOV389" s="142"/>
      <c r="UOW389" s="142"/>
      <c r="UOX389" s="142"/>
      <c r="UOY389" s="142"/>
      <c r="UOZ389" s="142"/>
      <c r="UPA389" s="142"/>
      <c r="UPB389" s="142"/>
      <c r="UPC389" s="142"/>
      <c r="UPD389" s="142"/>
      <c r="UPE389" s="142"/>
      <c r="UPF389" s="142"/>
      <c r="UPG389" s="142"/>
      <c r="UPH389" s="142"/>
      <c r="UPI389" s="142"/>
      <c r="UPJ389" s="142"/>
      <c r="UPK389" s="142"/>
      <c r="UPL389" s="142"/>
      <c r="UPM389" s="142"/>
      <c r="UPN389" s="142"/>
      <c r="UPO389" s="142"/>
      <c r="UPP389" s="142"/>
      <c r="UPQ389" s="142"/>
      <c r="UPR389" s="142"/>
      <c r="UPS389" s="142"/>
      <c r="UPT389" s="142"/>
      <c r="UPU389" s="142"/>
      <c r="UPV389" s="142"/>
      <c r="UPW389" s="142"/>
      <c r="UPX389" s="142"/>
      <c r="UPY389" s="142"/>
      <c r="UPZ389" s="142"/>
      <c r="UQA389" s="142"/>
      <c r="UQB389" s="142"/>
      <c r="UQC389" s="142"/>
      <c r="UQD389" s="142"/>
      <c r="UQE389" s="142"/>
      <c r="UQF389" s="142"/>
      <c r="UQG389" s="142"/>
      <c r="UQH389" s="142"/>
      <c r="UQI389" s="142"/>
      <c r="UQJ389" s="142"/>
      <c r="UQK389" s="142"/>
      <c r="UQL389" s="142"/>
      <c r="UQM389" s="142"/>
      <c r="UQN389" s="142"/>
      <c r="UQO389" s="142"/>
      <c r="UQP389" s="142"/>
      <c r="UQQ389" s="142"/>
      <c r="UQR389" s="142"/>
      <c r="UQS389" s="142"/>
      <c r="UQT389" s="142"/>
      <c r="UQU389" s="142"/>
      <c r="UQV389" s="142"/>
      <c r="UQW389" s="142"/>
      <c r="UQX389" s="142"/>
      <c r="UQY389" s="142"/>
      <c r="UQZ389" s="142"/>
      <c r="URA389" s="142"/>
      <c r="URB389" s="142"/>
      <c r="URC389" s="142"/>
      <c r="URD389" s="142"/>
      <c r="URE389" s="142"/>
      <c r="URF389" s="142"/>
      <c r="URG389" s="142"/>
      <c r="URH389" s="142"/>
      <c r="URI389" s="142"/>
      <c r="URJ389" s="142"/>
      <c r="URK389" s="142"/>
      <c r="URL389" s="142"/>
      <c r="URM389" s="142"/>
      <c r="URN389" s="142"/>
      <c r="URO389" s="142"/>
      <c r="URP389" s="142"/>
      <c r="URQ389" s="142"/>
      <c r="URR389" s="142"/>
      <c r="URS389" s="142"/>
      <c r="URT389" s="142"/>
      <c r="URU389" s="142"/>
      <c r="URV389" s="142"/>
      <c r="URW389" s="142"/>
      <c r="URX389" s="142"/>
      <c r="URY389" s="142"/>
      <c r="URZ389" s="142"/>
      <c r="USA389" s="142"/>
      <c r="USB389" s="142"/>
      <c r="USC389" s="142"/>
      <c r="USD389" s="142"/>
      <c r="USE389" s="142"/>
      <c r="USF389" s="142"/>
      <c r="USG389" s="142"/>
      <c r="USH389" s="142"/>
      <c r="USI389" s="142"/>
      <c r="USJ389" s="142"/>
      <c r="USK389" s="142"/>
      <c r="USL389" s="142"/>
      <c r="USM389" s="142"/>
      <c r="USN389" s="142"/>
      <c r="USO389" s="142"/>
      <c r="USP389" s="142"/>
      <c r="USQ389" s="142"/>
      <c r="USR389" s="142"/>
      <c r="USS389" s="142"/>
      <c r="UST389" s="142"/>
      <c r="USU389" s="142"/>
      <c r="USV389" s="142"/>
      <c r="USW389" s="142"/>
      <c r="USX389" s="142"/>
      <c r="USY389" s="142"/>
      <c r="USZ389" s="142"/>
      <c r="UTA389" s="142"/>
      <c r="UTB389" s="142"/>
      <c r="UTC389" s="142"/>
      <c r="UTD389" s="142"/>
      <c r="UTE389" s="142"/>
      <c r="UTF389" s="142"/>
      <c r="UTG389" s="142"/>
      <c r="UTH389" s="142"/>
      <c r="UTI389" s="142"/>
      <c r="UTJ389" s="142"/>
      <c r="UTK389" s="142"/>
      <c r="UTL389" s="142"/>
      <c r="UTM389" s="142"/>
      <c r="UTN389" s="142"/>
      <c r="UTO389" s="142"/>
      <c r="UTP389" s="142"/>
      <c r="UTQ389" s="142"/>
      <c r="UTR389" s="142"/>
      <c r="UTS389" s="142"/>
      <c r="UTT389" s="142"/>
      <c r="UTU389" s="142"/>
      <c r="UTV389" s="142"/>
      <c r="UTW389" s="142"/>
      <c r="UTX389" s="142"/>
      <c r="UTY389" s="142"/>
      <c r="UTZ389" s="142"/>
      <c r="UUA389" s="142"/>
      <c r="UUB389" s="142"/>
      <c r="UUC389" s="142"/>
      <c r="UUD389" s="142"/>
      <c r="UUE389" s="142"/>
      <c r="UUF389" s="142"/>
      <c r="UUG389" s="142"/>
      <c r="UUH389" s="142"/>
      <c r="UUI389" s="142"/>
      <c r="UUJ389" s="142"/>
      <c r="UUK389" s="142"/>
      <c r="UUL389" s="142"/>
      <c r="UUM389" s="142"/>
      <c r="UUN389" s="142"/>
      <c r="UUO389" s="142"/>
      <c r="UUP389" s="142"/>
      <c r="UUQ389" s="142"/>
      <c r="UUR389" s="142"/>
      <c r="UUS389" s="142"/>
      <c r="UUT389" s="142"/>
      <c r="UUU389" s="142"/>
      <c r="UUV389" s="142"/>
      <c r="UUW389" s="142"/>
      <c r="UUX389" s="142"/>
      <c r="UUY389" s="142"/>
      <c r="UUZ389" s="142"/>
      <c r="UVA389" s="142"/>
      <c r="UVB389" s="142"/>
      <c r="UVC389" s="142"/>
      <c r="UVD389" s="142"/>
      <c r="UVE389" s="142"/>
      <c r="UVF389" s="142"/>
      <c r="UVG389" s="142"/>
      <c r="UVH389" s="142"/>
      <c r="UVI389" s="142"/>
      <c r="UVJ389" s="142"/>
      <c r="UVK389" s="142"/>
      <c r="UVL389" s="142"/>
      <c r="UVM389" s="142"/>
      <c r="UVN389" s="142"/>
      <c r="UVO389" s="142"/>
      <c r="UVP389" s="142"/>
      <c r="UVQ389" s="142"/>
      <c r="UVR389" s="142"/>
      <c r="UVS389" s="142"/>
      <c r="UVT389" s="142"/>
      <c r="UVU389" s="142"/>
      <c r="UVV389" s="142"/>
      <c r="UVW389" s="142"/>
      <c r="UVX389" s="142"/>
      <c r="UVY389" s="142"/>
      <c r="UVZ389" s="142"/>
      <c r="UWA389" s="142"/>
      <c r="UWB389" s="142"/>
      <c r="UWC389" s="142"/>
      <c r="UWD389" s="142"/>
      <c r="UWE389" s="142"/>
      <c r="UWF389" s="142"/>
      <c r="UWG389" s="142"/>
      <c r="UWH389" s="142"/>
      <c r="UWI389" s="142"/>
      <c r="UWJ389" s="142"/>
      <c r="UWK389" s="142"/>
      <c r="UWL389" s="142"/>
      <c r="UWM389" s="142"/>
      <c r="UWN389" s="142"/>
      <c r="UWO389" s="142"/>
      <c r="UWP389" s="142"/>
      <c r="UWQ389" s="142"/>
      <c r="UWR389" s="142"/>
      <c r="UWS389" s="142"/>
      <c r="UWT389" s="142"/>
      <c r="UWU389" s="142"/>
      <c r="UWV389" s="142"/>
      <c r="UWW389" s="142"/>
      <c r="UWX389" s="142"/>
      <c r="UWY389" s="142"/>
      <c r="UWZ389" s="142"/>
      <c r="UXA389" s="142"/>
      <c r="UXB389" s="142"/>
      <c r="UXC389" s="142"/>
      <c r="UXD389" s="142"/>
      <c r="UXE389" s="142"/>
      <c r="UXF389" s="142"/>
      <c r="UXG389" s="142"/>
      <c r="UXH389" s="142"/>
      <c r="UXI389" s="142"/>
      <c r="UXJ389" s="142"/>
      <c r="UXK389" s="142"/>
      <c r="UXL389" s="142"/>
      <c r="UXM389" s="142"/>
      <c r="UXN389" s="142"/>
      <c r="UXO389" s="142"/>
      <c r="UXP389" s="142"/>
      <c r="UXQ389" s="142"/>
      <c r="UXR389" s="142"/>
      <c r="UXS389" s="142"/>
      <c r="UXT389" s="142"/>
      <c r="UXU389" s="142"/>
      <c r="UXV389" s="142"/>
      <c r="UXW389" s="142"/>
      <c r="UXX389" s="142"/>
      <c r="UXY389" s="142"/>
      <c r="UXZ389" s="142"/>
      <c r="UYA389" s="142"/>
      <c r="UYB389" s="142"/>
      <c r="UYC389" s="142"/>
      <c r="UYD389" s="142"/>
      <c r="UYE389" s="142"/>
      <c r="UYF389" s="142"/>
      <c r="UYG389" s="142"/>
      <c r="UYH389" s="142"/>
      <c r="UYI389" s="142"/>
      <c r="UYJ389" s="142"/>
      <c r="UYK389" s="142"/>
      <c r="UYL389" s="142"/>
      <c r="UYM389" s="142"/>
      <c r="UYN389" s="142"/>
      <c r="UYO389" s="142"/>
      <c r="UYP389" s="142"/>
      <c r="UYQ389" s="142"/>
      <c r="UYR389" s="142"/>
      <c r="UYS389" s="142"/>
      <c r="UYT389" s="142"/>
      <c r="UYU389" s="142"/>
      <c r="UYV389" s="142"/>
      <c r="UYW389" s="142"/>
      <c r="UYX389" s="142"/>
      <c r="UYY389" s="142"/>
      <c r="UYZ389" s="142"/>
      <c r="UZA389" s="142"/>
      <c r="UZB389" s="142"/>
      <c r="UZC389" s="142"/>
      <c r="UZD389" s="142"/>
      <c r="UZE389" s="142"/>
      <c r="UZF389" s="142"/>
      <c r="UZG389" s="142"/>
      <c r="UZH389" s="142"/>
      <c r="UZI389" s="142"/>
      <c r="UZJ389" s="142"/>
      <c r="UZK389" s="142"/>
      <c r="UZL389" s="142"/>
      <c r="UZM389" s="142"/>
      <c r="UZN389" s="142"/>
      <c r="UZO389" s="142"/>
      <c r="UZP389" s="142"/>
      <c r="UZQ389" s="142"/>
      <c r="UZR389" s="142"/>
      <c r="UZS389" s="142"/>
      <c r="UZT389" s="142"/>
      <c r="UZU389" s="142"/>
      <c r="UZV389" s="142"/>
      <c r="UZW389" s="142"/>
      <c r="UZX389" s="142"/>
      <c r="UZY389" s="142"/>
      <c r="UZZ389" s="142"/>
      <c r="VAA389" s="142"/>
      <c r="VAB389" s="142"/>
      <c r="VAC389" s="142"/>
      <c r="VAD389" s="142"/>
      <c r="VAE389" s="142"/>
      <c r="VAF389" s="142"/>
      <c r="VAG389" s="142"/>
      <c r="VAH389" s="142"/>
      <c r="VAI389" s="142"/>
      <c r="VAJ389" s="142"/>
      <c r="VAK389" s="142"/>
      <c r="VAL389" s="142"/>
      <c r="VAM389" s="142"/>
      <c r="VAN389" s="142"/>
      <c r="VAO389" s="142"/>
      <c r="VAP389" s="142"/>
      <c r="VAQ389" s="142"/>
      <c r="VAR389" s="142"/>
      <c r="VAS389" s="142"/>
      <c r="VAT389" s="142"/>
      <c r="VAU389" s="142"/>
      <c r="VAV389" s="142"/>
      <c r="VAW389" s="142"/>
      <c r="VAX389" s="142"/>
      <c r="VAY389" s="142"/>
      <c r="VAZ389" s="142"/>
      <c r="VBA389" s="142"/>
      <c r="VBB389" s="142"/>
      <c r="VBC389" s="142"/>
      <c r="VBD389" s="142"/>
      <c r="VBE389" s="142"/>
      <c r="VBF389" s="142"/>
      <c r="VBG389" s="142"/>
      <c r="VBH389" s="142"/>
      <c r="VBI389" s="142"/>
      <c r="VBJ389" s="142"/>
      <c r="VBK389" s="142"/>
      <c r="VBL389" s="142"/>
      <c r="VBM389" s="142"/>
      <c r="VBN389" s="142"/>
      <c r="VBO389" s="142"/>
      <c r="VBP389" s="142"/>
      <c r="VBQ389" s="142"/>
      <c r="VBR389" s="142"/>
      <c r="VBS389" s="142"/>
      <c r="VBT389" s="142"/>
      <c r="VBU389" s="142"/>
      <c r="VBV389" s="142"/>
      <c r="VBW389" s="142"/>
      <c r="VBX389" s="142"/>
      <c r="VBY389" s="142"/>
      <c r="VBZ389" s="142"/>
      <c r="VCA389" s="142"/>
      <c r="VCB389" s="142"/>
      <c r="VCC389" s="142"/>
      <c r="VCD389" s="142"/>
      <c r="VCE389" s="142"/>
      <c r="VCF389" s="142"/>
      <c r="VCG389" s="142"/>
      <c r="VCH389" s="142"/>
      <c r="VCI389" s="142"/>
      <c r="VCJ389" s="142"/>
      <c r="VCK389" s="142"/>
      <c r="VCL389" s="142"/>
      <c r="VCM389" s="142"/>
      <c r="VCN389" s="142"/>
      <c r="VCO389" s="142"/>
      <c r="VCP389" s="142"/>
      <c r="VCQ389" s="142"/>
      <c r="VCR389" s="142"/>
      <c r="VCS389" s="142"/>
      <c r="VCT389" s="142"/>
      <c r="VCU389" s="142"/>
      <c r="VCV389" s="142"/>
      <c r="VCW389" s="142"/>
      <c r="VCX389" s="142"/>
      <c r="VCY389" s="142"/>
      <c r="VCZ389" s="142"/>
      <c r="VDA389" s="142"/>
      <c r="VDB389" s="142"/>
      <c r="VDC389" s="142"/>
      <c r="VDD389" s="142"/>
      <c r="VDE389" s="142"/>
      <c r="VDF389" s="142"/>
      <c r="VDG389" s="142"/>
      <c r="VDH389" s="142"/>
      <c r="VDI389" s="142"/>
      <c r="VDJ389" s="142"/>
      <c r="VDK389" s="142"/>
      <c r="VDL389" s="142"/>
      <c r="VDM389" s="142"/>
      <c r="VDN389" s="142"/>
      <c r="VDO389" s="142"/>
      <c r="VDP389" s="142"/>
      <c r="VDQ389" s="142"/>
      <c r="VDR389" s="142"/>
      <c r="VDS389" s="142"/>
      <c r="VDT389" s="142"/>
      <c r="VDU389" s="142"/>
      <c r="VDV389" s="142"/>
      <c r="VDW389" s="142"/>
      <c r="VDX389" s="142"/>
      <c r="VDY389" s="142"/>
      <c r="VDZ389" s="142"/>
      <c r="VEA389" s="142"/>
      <c r="VEB389" s="142"/>
      <c r="VEC389" s="142"/>
      <c r="VED389" s="142"/>
      <c r="VEE389" s="142"/>
      <c r="VEF389" s="142"/>
      <c r="VEG389" s="142"/>
      <c r="VEH389" s="142"/>
      <c r="VEI389" s="142"/>
      <c r="VEJ389" s="142"/>
      <c r="VEK389" s="142"/>
      <c r="VEL389" s="142"/>
      <c r="VEM389" s="142"/>
      <c r="VEN389" s="142"/>
      <c r="VEO389" s="142"/>
      <c r="VEP389" s="142"/>
      <c r="VEQ389" s="142"/>
      <c r="VER389" s="142"/>
      <c r="VES389" s="142"/>
      <c r="VET389" s="142"/>
      <c r="VEU389" s="142"/>
      <c r="VEV389" s="142"/>
      <c r="VEW389" s="142"/>
      <c r="VEX389" s="142"/>
      <c r="VEY389" s="142"/>
      <c r="VEZ389" s="142"/>
      <c r="VFA389" s="142"/>
      <c r="VFB389" s="142"/>
      <c r="VFC389" s="142"/>
      <c r="VFD389" s="142"/>
      <c r="VFE389" s="142"/>
      <c r="VFF389" s="142"/>
      <c r="VFG389" s="142"/>
      <c r="VFH389" s="142"/>
      <c r="VFI389" s="142"/>
      <c r="VFJ389" s="142"/>
      <c r="VFK389" s="142"/>
      <c r="VFL389" s="142"/>
      <c r="VFM389" s="142"/>
      <c r="VFN389" s="142"/>
      <c r="VFO389" s="142"/>
      <c r="VFP389" s="142"/>
      <c r="VFQ389" s="142"/>
      <c r="VFR389" s="142"/>
      <c r="VFS389" s="142"/>
      <c r="VFT389" s="142"/>
      <c r="VFU389" s="142"/>
      <c r="VFV389" s="142"/>
      <c r="VFW389" s="142"/>
      <c r="VFX389" s="142"/>
      <c r="VFY389" s="142"/>
      <c r="VFZ389" s="142"/>
      <c r="VGA389" s="142"/>
      <c r="VGB389" s="142"/>
      <c r="VGC389" s="142"/>
      <c r="VGD389" s="142"/>
      <c r="VGE389" s="142"/>
      <c r="VGF389" s="142"/>
      <c r="VGG389" s="142"/>
      <c r="VGH389" s="142"/>
      <c r="VGI389" s="142"/>
      <c r="VGJ389" s="142"/>
      <c r="VGK389" s="142"/>
      <c r="VGL389" s="142"/>
      <c r="VGM389" s="142"/>
      <c r="VGN389" s="142"/>
      <c r="VGO389" s="142"/>
      <c r="VGP389" s="142"/>
      <c r="VGQ389" s="142"/>
      <c r="VGR389" s="142"/>
      <c r="VGS389" s="142"/>
      <c r="VGT389" s="142"/>
      <c r="VGU389" s="142"/>
      <c r="VGV389" s="142"/>
      <c r="VGW389" s="142"/>
      <c r="VGX389" s="142"/>
      <c r="VGY389" s="142"/>
      <c r="VGZ389" s="142"/>
      <c r="VHA389" s="142"/>
      <c r="VHB389" s="142"/>
      <c r="VHC389" s="142"/>
      <c r="VHD389" s="142"/>
      <c r="VHE389" s="142"/>
      <c r="VHF389" s="142"/>
      <c r="VHG389" s="142"/>
      <c r="VHH389" s="142"/>
      <c r="VHI389" s="142"/>
      <c r="VHJ389" s="142"/>
      <c r="VHK389" s="142"/>
      <c r="VHL389" s="142"/>
      <c r="VHM389" s="142"/>
      <c r="VHN389" s="142"/>
      <c r="VHO389" s="142"/>
      <c r="VHP389" s="142"/>
      <c r="VHQ389" s="142"/>
      <c r="VHR389" s="142"/>
      <c r="VHS389" s="142"/>
      <c r="VHT389" s="142"/>
      <c r="VHU389" s="142"/>
      <c r="VHV389" s="142"/>
      <c r="VHW389" s="142"/>
      <c r="VHX389" s="142"/>
      <c r="VHY389" s="142"/>
      <c r="VHZ389" s="142"/>
      <c r="VIA389" s="142"/>
      <c r="VIB389" s="142"/>
      <c r="VIC389" s="142"/>
      <c r="VID389" s="142"/>
      <c r="VIE389" s="142"/>
      <c r="VIF389" s="142"/>
      <c r="VIG389" s="142"/>
      <c r="VIH389" s="142"/>
      <c r="VII389" s="142"/>
      <c r="VIJ389" s="142"/>
      <c r="VIK389" s="142"/>
      <c r="VIL389" s="142"/>
      <c r="VIM389" s="142"/>
      <c r="VIN389" s="142"/>
      <c r="VIO389" s="142"/>
      <c r="VIP389" s="142"/>
      <c r="VIQ389" s="142"/>
      <c r="VIR389" s="142"/>
      <c r="VIS389" s="142"/>
      <c r="VIT389" s="142"/>
      <c r="VIU389" s="142"/>
      <c r="VIV389" s="142"/>
      <c r="VIW389" s="142"/>
      <c r="VIX389" s="142"/>
      <c r="VIY389" s="142"/>
      <c r="VIZ389" s="142"/>
      <c r="VJA389" s="142"/>
      <c r="VJB389" s="142"/>
      <c r="VJC389" s="142"/>
      <c r="VJD389" s="142"/>
      <c r="VJE389" s="142"/>
      <c r="VJF389" s="142"/>
      <c r="VJG389" s="142"/>
      <c r="VJH389" s="142"/>
      <c r="VJI389" s="142"/>
      <c r="VJJ389" s="142"/>
      <c r="VJK389" s="142"/>
      <c r="VJL389" s="142"/>
      <c r="VJM389" s="142"/>
      <c r="VJN389" s="142"/>
      <c r="VJO389" s="142"/>
      <c r="VJP389" s="142"/>
      <c r="VJQ389" s="142"/>
      <c r="VJR389" s="142"/>
      <c r="VJS389" s="142"/>
      <c r="VJT389" s="142"/>
      <c r="VJU389" s="142"/>
      <c r="VJV389" s="142"/>
      <c r="VJW389" s="142"/>
      <c r="VJX389" s="142"/>
      <c r="VJY389" s="142"/>
      <c r="VJZ389" s="142"/>
      <c r="VKA389" s="142"/>
      <c r="VKB389" s="142"/>
      <c r="VKC389" s="142"/>
      <c r="VKD389" s="142"/>
      <c r="VKE389" s="142"/>
      <c r="VKF389" s="142"/>
      <c r="VKG389" s="142"/>
      <c r="VKH389" s="142"/>
      <c r="VKI389" s="142"/>
      <c r="VKJ389" s="142"/>
      <c r="VKK389" s="142"/>
      <c r="VKL389" s="142"/>
      <c r="VKM389" s="142"/>
      <c r="VKN389" s="142"/>
      <c r="VKO389" s="142"/>
      <c r="VKP389" s="142"/>
      <c r="VKQ389" s="142"/>
      <c r="VKR389" s="142"/>
      <c r="VKS389" s="142"/>
      <c r="VKT389" s="142"/>
      <c r="VKU389" s="142"/>
      <c r="VKV389" s="142"/>
      <c r="VKW389" s="142"/>
      <c r="VKX389" s="142"/>
      <c r="VKY389" s="142"/>
      <c r="VKZ389" s="142"/>
      <c r="VLA389" s="142"/>
      <c r="VLB389" s="142"/>
      <c r="VLC389" s="142"/>
      <c r="VLD389" s="142"/>
      <c r="VLE389" s="142"/>
      <c r="VLF389" s="142"/>
      <c r="VLG389" s="142"/>
      <c r="VLH389" s="142"/>
      <c r="VLI389" s="142"/>
      <c r="VLJ389" s="142"/>
      <c r="VLK389" s="142"/>
      <c r="VLL389" s="142"/>
      <c r="VLM389" s="142"/>
      <c r="VLN389" s="142"/>
      <c r="VLO389" s="142"/>
      <c r="VLP389" s="142"/>
      <c r="VLQ389" s="142"/>
      <c r="VLR389" s="142"/>
      <c r="VLS389" s="142"/>
      <c r="VLT389" s="142"/>
      <c r="VLU389" s="142"/>
      <c r="VLV389" s="142"/>
      <c r="VLW389" s="142"/>
      <c r="VLX389" s="142"/>
      <c r="VLY389" s="142"/>
      <c r="VLZ389" s="142"/>
      <c r="VMA389" s="142"/>
      <c r="VMB389" s="142"/>
      <c r="VMC389" s="142"/>
      <c r="VMD389" s="142"/>
      <c r="VME389" s="142"/>
      <c r="VMF389" s="142"/>
      <c r="VMG389" s="142"/>
      <c r="VMH389" s="142"/>
      <c r="VMI389" s="142"/>
      <c r="VMJ389" s="142"/>
      <c r="VMK389" s="142"/>
      <c r="VML389" s="142"/>
      <c r="VMM389" s="142"/>
      <c r="VMN389" s="142"/>
      <c r="VMO389" s="142"/>
      <c r="VMP389" s="142"/>
      <c r="VMQ389" s="142"/>
      <c r="VMR389" s="142"/>
      <c r="VMS389" s="142"/>
      <c r="VMT389" s="142"/>
      <c r="VMU389" s="142"/>
      <c r="VMV389" s="142"/>
      <c r="VMW389" s="142"/>
      <c r="VMX389" s="142"/>
      <c r="VMY389" s="142"/>
      <c r="VMZ389" s="142"/>
      <c r="VNA389" s="142"/>
      <c r="VNB389" s="142"/>
      <c r="VNC389" s="142"/>
      <c r="VND389" s="142"/>
      <c r="VNE389" s="142"/>
      <c r="VNF389" s="142"/>
      <c r="VNG389" s="142"/>
      <c r="VNH389" s="142"/>
      <c r="VNI389" s="142"/>
      <c r="VNJ389" s="142"/>
      <c r="VNK389" s="142"/>
      <c r="VNL389" s="142"/>
      <c r="VNM389" s="142"/>
      <c r="VNN389" s="142"/>
      <c r="VNO389" s="142"/>
      <c r="VNP389" s="142"/>
      <c r="VNQ389" s="142"/>
      <c r="VNR389" s="142"/>
      <c r="VNS389" s="142"/>
      <c r="VNT389" s="142"/>
      <c r="VNU389" s="142"/>
      <c r="VNV389" s="142"/>
      <c r="VNW389" s="142"/>
      <c r="VNX389" s="142"/>
      <c r="VNY389" s="142"/>
      <c r="VNZ389" s="142"/>
      <c r="VOA389" s="142"/>
      <c r="VOB389" s="142"/>
      <c r="VOC389" s="142"/>
      <c r="VOD389" s="142"/>
      <c r="VOE389" s="142"/>
      <c r="VOF389" s="142"/>
      <c r="VOG389" s="142"/>
      <c r="VOH389" s="142"/>
      <c r="VOI389" s="142"/>
      <c r="VOJ389" s="142"/>
      <c r="VOK389" s="142"/>
      <c r="VOL389" s="142"/>
      <c r="VOM389" s="142"/>
      <c r="VON389" s="142"/>
      <c r="VOO389" s="142"/>
      <c r="VOP389" s="142"/>
      <c r="VOQ389" s="142"/>
      <c r="VOR389" s="142"/>
      <c r="VOS389" s="142"/>
      <c r="VOT389" s="142"/>
      <c r="VOU389" s="142"/>
      <c r="VOV389" s="142"/>
      <c r="VOW389" s="142"/>
      <c r="VOX389" s="142"/>
      <c r="VOY389" s="142"/>
      <c r="VOZ389" s="142"/>
      <c r="VPA389" s="142"/>
      <c r="VPB389" s="142"/>
      <c r="VPC389" s="142"/>
      <c r="VPD389" s="142"/>
      <c r="VPE389" s="142"/>
      <c r="VPF389" s="142"/>
      <c r="VPG389" s="142"/>
      <c r="VPH389" s="142"/>
      <c r="VPI389" s="142"/>
      <c r="VPJ389" s="142"/>
      <c r="VPK389" s="142"/>
      <c r="VPL389" s="142"/>
      <c r="VPM389" s="142"/>
      <c r="VPN389" s="142"/>
      <c r="VPO389" s="142"/>
      <c r="VPP389" s="142"/>
      <c r="VPQ389" s="142"/>
      <c r="VPR389" s="142"/>
      <c r="VPS389" s="142"/>
      <c r="VPT389" s="142"/>
      <c r="VPU389" s="142"/>
      <c r="VPV389" s="142"/>
      <c r="VPW389" s="142"/>
      <c r="VPX389" s="142"/>
      <c r="VPY389" s="142"/>
      <c r="VPZ389" s="142"/>
      <c r="VQA389" s="142"/>
      <c r="VQB389" s="142"/>
      <c r="VQC389" s="142"/>
      <c r="VQD389" s="142"/>
      <c r="VQE389" s="142"/>
      <c r="VQF389" s="142"/>
      <c r="VQG389" s="142"/>
      <c r="VQH389" s="142"/>
      <c r="VQI389" s="142"/>
      <c r="VQJ389" s="142"/>
      <c r="VQK389" s="142"/>
      <c r="VQL389" s="142"/>
      <c r="VQM389" s="142"/>
      <c r="VQN389" s="142"/>
      <c r="VQO389" s="142"/>
      <c r="VQP389" s="142"/>
      <c r="VQQ389" s="142"/>
      <c r="VQR389" s="142"/>
      <c r="VQS389" s="142"/>
      <c r="VQT389" s="142"/>
      <c r="VQU389" s="142"/>
      <c r="VQV389" s="142"/>
      <c r="VQW389" s="142"/>
      <c r="VQX389" s="142"/>
      <c r="VQY389" s="142"/>
      <c r="VQZ389" s="142"/>
      <c r="VRA389" s="142"/>
      <c r="VRB389" s="142"/>
      <c r="VRC389" s="142"/>
      <c r="VRD389" s="142"/>
      <c r="VRE389" s="142"/>
      <c r="VRF389" s="142"/>
      <c r="VRG389" s="142"/>
      <c r="VRH389" s="142"/>
      <c r="VRI389" s="142"/>
      <c r="VRJ389" s="142"/>
      <c r="VRK389" s="142"/>
      <c r="VRL389" s="142"/>
      <c r="VRM389" s="142"/>
      <c r="VRN389" s="142"/>
      <c r="VRO389" s="142"/>
      <c r="VRP389" s="142"/>
      <c r="VRQ389" s="142"/>
      <c r="VRR389" s="142"/>
      <c r="VRS389" s="142"/>
      <c r="VRT389" s="142"/>
      <c r="VRU389" s="142"/>
      <c r="VRV389" s="142"/>
      <c r="VRW389" s="142"/>
      <c r="VRX389" s="142"/>
      <c r="VRY389" s="142"/>
      <c r="VRZ389" s="142"/>
      <c r="VSA389" s="142"/>
      <c r="VSB389" s="142"/>
      <c r="VSC389" s="142"/>
      <c r="VSD389" s="142"/>
      <c r="VSE389" s="142"/>
      <c r="VSF389" s="142"/>
      <c r="VSG389" s="142"/>
      <c r="VSH389" s="142"/>
      <c r="VSI389" s="142"/>
      <c r="VSJ389" s="142"/>
      <c r="VSK389" s="142"/>
      <c r="VSL389" s="142"/>
      <c r="VSM389" s="142"/>
      <c r="VSN389" s="142"/>
      <c r="VSO389" s="142"/>
      <c r="VSP389" s="142"/>
      <c r="VSQ389" s="142"/>
      <c r="VSR389" s="142"/>
      <c r="VSS389" s="142"/>
      <c r="VST389" s="142"/>
      <c r="VSU389" s="142"/>
      <c r="VSV389" s="142"/>
      <c r="VSW389" s="142"/>
      <c r="VSX389" s="142"/>
      <c r="VSY389" s="142"/>
      <c r="VSZ389" s="142"/>
      <c r="VTA389" s="142"/>
      <c r="VTB389" s="142"/>
      <c r="VTC389" s="142"/>
      <c r="VTD389" s="142"/>
      <c r="VTE389" s="142"/>
      <c r="VTF389" s="142"/>
      <c r="VTG389" s="142"/>
      <c r="VTH389" s="142"/>
      <c r="VTI389" s="142"/>
      <c r="VTJ389" s="142"/>
      <c r="VTK389" s="142"/>
      <c r="VTL389" s="142"/>
      <c r="VTM389" s="142"/>
      <c r="VTN389" s="142"/>
      <c r="VTO389" s="142"/>
      <c r="VTP389" s="142"/>
      <c r="VTQ389" s="142"/>
      <c r="VTR389" s="142"/>
      <c r="VTS389" s="142"/>
      <c r="VTT389" s="142"/>
      <c r="VTU389" s="142"/>
      <c r="VTV389" s="142"/>
      <c r="VTW389" s="142"/>
      <c r="VTX389" s="142"/>
      <c r="VTY389" s="142"/>
      <c r="VTZ389" s="142"/>
      <c r="VUA389" s="142"/>
      <c r="VUB389" s="142"/>
      <c r="VUC389" s="142"/>
      <c r="VUD389" s="142"/>
      <c r="VUE389" s="142"/>
      <c r="VUF389" s="142"/>
      <c r="VUG389" s="142"/>
      <c r="VUH389" s="142"/>
      <c r="VUI389" s="142"/>
      <c r="VUJ389" s="142"/>
      <c r="VUK389" s="142"/>
      <c r="VUL389" s="142"/>
      <c r="VUM389" s="142"/>
      <c r="VUN389" s="142"/>
      <c r="VUO389" s="142"/>
      <c r="VUP389" s="142"/>
      <c r="VUQ389" s="142"/>
      <c r="VUR389" s="142"/>
      <c r="VUS389" s="142"/>
      <c r="VUT389" s="142"/>
      <c r="VUU389" s="142"/>
      <c r="VUV389" s="142"/>
      <c r="VUW389" s="142"/>
      <c r="VUX389" s="142"/>
      <c r="VUY389" s="142"/>
      <c r="VUZ389" s="142"/>
      <c r="VVA389" s="142"/>
      <c r="VVB389" s="142"/>
      <c r="VVC389" s="142"/>
      <c r="VVD389" s="142"/>
      <c r="VVE389" s="142"/>
      <c r="VVF389" s="142"/>
      <c r="VVG389" s="142"/>
      <c r="VVH389" s="142"/>
      <c r="VVI389" s="142"/>
      <c r="VVJ389" s="142"/>
      <c r="VVK389" s="142"/>
      <c r="VVL389" s="142"/>
      <c r="VVM389" s="142"/>
      <c r="VVN389" s="142"/>
      <c r="VVO389" s="142"/>
      <c r="VVP389" s="142"/>
      <c r="VVQ389" s="142"/>
      <c r="VVR389" s="142"/>
      <c r="VVS389" s="142"/>
      <c r="VVT389" s="142"/>
      <c r="VVU389" s="142"/>
      <c r="VVV389" s="142"/>
      <c r="VVW389" s="142"/>
      <c r="VVX389" s="142"/>
      <c r="VVY389" s="142"/>
      <c r="VVZ389" s="142"/>
      <c r="VWA389" s="142"/>
      <c r="VWB389" s="142"/>
      <c r="VWC389" s="142"/>
      <c r="VWD389" s="142"/>
      <c r="VWE389" s="142"/>
      <c r="VWF389" s="142"/>
      <c r="VWG389" s="142"/>
      <c r="VWH389" s="142"/>
      <c r="VWI389" s="142"/>
      <c r="VWJ389" s="142"/>
      <c r="VWK389" s="142"/>
      <c r="VWL389" s="142"/>
      <c r="VWM389" s="142"/>
      <c r="VWN389" s="142"/>
      <c r="VWO389" s="142"/>
      <c r="VWP389" s="142"/>
      <c r="VWQ389" s="142"/>
      <c r="VWR389" s="142"/>
      <c r="VWS389" s="142"/>
      <c r="VWT389" s="142"/>
      <c r="VWU389" s="142"/>
      <c r="VWV389" s="142"/>
      <c r="VWW389" s="142"/>
      <c r="VWX389" s="142"/>
      <c r="VWY389" s="142"/>
      <c r="VWZ389" s="142"/>
      <c r="VXA389" s="142"/>
      <c r="VXB389" s="142"/>
      <c r="VXC389" s="142"/>
      <c r="VXD389" s="142"/>
      <c r="VXE389" s="142"/>
      <c r="VXF389" s="142"/>
      <c r="VXG389" s="142"/>
      <c r="VXH389" s="142"/>
      <c r="VXI389" s="142"/>
      <c r="VXJ389" s="142"/>
      <c r="VXK389" s="142"/>
      <c r="VXL389" s="142"/>
      <c r="VXM389" s="142"/>
      <c r="VXN389" s="142"/>
      <c r="VXO389" s="142"/>
      <c r="VXP389" s="142"/>
      <c r="VXQ389" s="142"/>
      <c r="VXR389" s="142"/>
      <c r="VXS389" s="142"/>
      <c r="VXT389" s="142"/>
      <c r="VXU389" s="142"/>
      <c r="VXV389" s="142"/>
      <c r="VXW389" s="142"/>
      <c r="VXX389" s="142"/>
      <c r="VXY389" s="142"/>
      <c r="VXZ389" s="142"/>
      <c r="VYA389" s="142"/>
      <c r="VYB389" s="142"/>
      <c r="VYC389" s="142"/>
      <c r="VYD389" s="142"/>
      <c r="VYE389" s="142"/>
      <c r="VYF389" s="142"/>
      <c r="VYG389" s="142"/>
      <c r="VYH389" s="142"/>
      <c r="VYI389" s="142"/>
      <c r="VYJ389" s="142"/>
      <c r="VYK389" s="142"/>
      <c r="VYL389" s="142"/>
      <c r="VYM389" s="142"/>
      <c r="VYN389" s="142"/>
      <c r="VYO389" s="142"/>
      <c r="VYP389" s="142"/>
      <c r="VYQ389" s="142"/>
      <c r="VYR389" s="142"/>
      <c r="VYS389" s="142"/>
      <c r="VYT389" s="142"/>
      <c r="VYU389" s="142"/>
      <c r="VYV389" s="142"/>
      <c r="VYW389" s="142"/>
      <c r="VYX389" s="142"/>
      <c r="VYY389" s="142"/>
      <c r="VYZ389" s="142"/>
      <c r="VZA389" s="142"/>
      <c r="VZB389" s="142"/>
      <c r="VZC389" s="142"/>
      <c r="VZD389" s="142"/>
      <c r="VZE389" s="142"/>
      <c r="VZF389" s="142"/>
      <c r="VZG389" s="142"/>
      <c r="VZH389" s="142"/>
      <c r="VZI389" s="142"/>
      <c r="VZJ389" s="142"/>
      <c r="VZK389" s="142"/>
      <c r="VZL389" s="142"/>
      <c r="VZM389" s="142"/>
      <c r="VZN389" s="142"/>
      <c r="VZO389" s="142"/>
      <c r="VZP389" s="142"/>
      <c r="VZQ389" s="142"/>
      <c r="VZR389" s="142"/>
      <c r="VZS389" s="142"/>
      <c r="VZT389" s="142"/>
      <c r="VZU389" s="142"/>
      <c r="VZV389" s="142"/>
      <c r="VZW389" s="142"/>
      <c r="VZX389" s="142"/>
      <c r="VZY389" s="142"/>
      <c r="VZZ389" s="142"/>
      <c r="WAA389" s="142"/>
      <c r="WAB389" s="142"/>
      <c r="WAC389" s="142"/>
      <c r="WAD389" s="142"/>
      <c r="WAE389" s="142"/>
      <c r="WAF389" s="142"/>
      <c r="WAG389" s="142"/>
      <c r="WAH389" s="142"/>
      <c r="WAI389" s="142"/>
      <c r="WAJ389" s="142"/>
      <c r="WAK389" s="142"/>
      <c r="WAL389" s="142"/>
      <c r="WAM389" s="142"/>
      <c r="WAN389" s="142"/>
      <c r="WAO389" s="142"/>
      <c r="WAP389" s="142"/>
      <c r="WAQ389" s="142"/>
      <c r="WAR389" s="142"/>
      <c r="WAS389" s="142"/>
      <c r="WAT389" s="142"/>
      <c r="WAU389" s="142"/>
      <c r="WAV389" s="142"/>
      <c r="WAW389" s="142"/>
      <c r="WAX389" s="142"/>
      <c r="WAY389" s="142"/>
      <c r="WAZ389" s="142"/>
      <c r="WBA389" s="142"/>
      <c r="WBB389" s="142"/>
      <c r="WBC389" s="142"/>
      <c r="WBD389" s="142"/>
      <c r="WBE389" s="142"/>
      <c r="WBF389" s="142"/>
      <c r="WBG389" s="142"/>
      <c r="WBH389" s="142"/>
      <c r="WBI389" s="142"/>
      <c r="WBJ389" s="142"/>
      <c r="WBK389" s="142"/>
      <c r="WBL389" s="142"/>
      <c r="WBM389" s="142"/>
      <c r="WBN389" s="142"/>
      <c r="WBO389" s="142"/>
      <c r="WBP389" s="142"/>
      <c r="WBQ389" s="142"/>
      <c r="WBR389" s="142"/>
      <c r="WBS389" s="142"/>
      <c r="WBT389" s="142"/>
      <c r="WBU389" s="142"/>
      <c r="WBV389" s="142"/>
      <c r="WBW389" s="142"/>
      <c r="WBX389" s="142"/>
      <c r="WBY389" s="142"/>
      <c r="WBZ389" s="142"/>
      <c r="WCA389" s="142"/>
      <c r="WCB389" s="142"/>
      <c r="WCC389" s="142"/>
      <c r="WCD389" s="142"/>
      <c r="WCE389" s="142"/>
      <c r="WCF389" s="142"/>
      <c r="WCG389" s="142"/>
      <c r="WCH389" s="142"/>
      <c r="WCI389" s="142"/>
      <c r="WCJ389" s="142"/>
      <c r="WCK389" s="142"/>
      <c r="WCL389" s="142"/>
      <c r="WCM389" s="142"/>
      <c r="WCN389" s="142"/>
      <c r="WCO389" s="142"/>
      <c r="WCP389" s="142"/>
      <c r="WCQ389" s="142"/>
      <c r="WCR389" s="142"/>
      <c r="WCS389" s="142"/>
      <c r="WCT389" s="142"/>
      <c r="WCU389" s="142"/>
      <c r="WCV389" s="142"/>
      <c r="WCW389" s="142"/>
      <c r="WCX389" s="142"/>
      <c r="WCY389" s="142"/>
      <c r="WCZ389" s="142"/>
      <c r="WDA389" s="142"/>
      <c r="WDB389" s="142"/>
      <c r="WDC389" s="142"/>
      <c r="WDD389" s="142"/>
      <c r="WDE389" s="142"/>
      <c r="WDF389" s="142"/>
      <c r="WDG389" s="142"/>
      <c r="WDH389" s="142"/>
      <c r="WDI389" s="142"/>
      <c r="WDJ389" s="142"/>
      <c r="WDK389" s="142"/>
      <c r="WDL389" s="142"/>
      <c r="WDM389" s="142"/>
      <c r="WDN389" s="142"/>
      <c r="WDO389" s="142"/>
      <c r="WDP389" s="142"/>
      <c r="WDQ389" s="142"/>
      <c r="WDR389" s="142"/>
      <c r="WDS389" s="142"/>
      <c r="WDT389" s="142"/>
      <c r="WDU389" s="142"/>
      <c r="WDV389" s="142"/>
      <c r="WDW389" s="142"/>
      <c r="WDX389" s="142"/>
      <c r="WDY389" s="142"/>
      <c r="WDZ389" s="142"/>
      <c r="WEA389" s="142"/>
      <c r="WEB389" s="142"/>
      <c r="WEC389" s="142"/>
      <c r="WED389" s="142"/>
      <c r="WEE389" s="142"/>
      <c r="WEF389" s="142"/>
      <c r="WEG389" s="142"/>
      <c r="WEH389" s="142"/>
      <c r="WEI389" s="142"/>
      <c r="WEJ389" s="142"/>
      <c r="WEK389" s="142"/>
      <c r="WEL389" s="142"/>
      <c r="WEM389" s="142"/>
      <c r="WEN389" s="142"/>
      <c r="WEO389" s="142"/>
      <c r="WEP389" s="142"/>
      <c r="WEQ389" s="142"/>
      <c r="WER389" s="142"/>
      <c r="WES389" s="142"/>
      <c r="WET389" s="142"/>
      <c r="WEU389" s="142"/>
      <c r="WEV389" s="142"/>
      <c r="WEW389" s="142"/>
      <c r="WEX389" s="142"/>
      <c r="WEY389" s="142"/>
      <c r="WEZ389" s="142"/>
      <c r="WFA389" s="142"/>
      <c r="WFB389" s="142"/>
      <c r="WFC389" s="142"/>
      <c r="WFD389" s="142"/>
      <c r="WFE389" s="142"/>
      <c r="WFF389" s="142"/>
      <c r="WFG389" s="142"/>
      <c r="WFH389" s="142"/>
      <c r="WFI389" s="142"/>
      <c r="WFJ389" s="142"/>
      <c r="WFK389" s="142"/>
      <c r="WFL389" s="142"/>
      <c r="WFM389" s="142"/>
      <c r="WFN389" s="142"/>
      <c r="WFO389" s="142"/>
      <c r="WFP389" s="142"/>
      <c r="WFQ389" s="142"/>
      <c r="WFR389" s="142"/>
      <c r="WFS389" s="142"/>
      <c r="WFT389" s="142"/>
      <c r="WFU389" s="142"/>
      <c r="WFV389" s="142"/>
      <c r="WFW389" s="142"/>
      <c r="WFX389" s="142"/>
      <c r="WFY389" s="142"/>
      <c r="WFZ389" s="142"/>
      <c r="WGA389" s="142"/>
      <c r="WGB389" s="142"/>
      <c r="WGC389" s="142"/>
      <c r="WGD389" s="142"/>
      <c r="WGE389" s="142"/>
      <c r="WGF389" s="142"/>
      <c r="WGG389" s="142"/>
      <c r="WGH389" s="142"/>
      <c r="WGI389" s="142"/>
      <c r="WGJ389" s="142"/>
      <c r="WGK389" s="142"/>
      <c r="WGL389" s="142"/>
      <c r="WGM389" s="142"/>
      <c r="WGN389" s="142"/>
      <c r="WGO389" s="142"/>
      <c r="WGP389" s="142"/>
      <c r="WGQ389" s="142"/>
      <c r="WGR389" s="142"/>
      <c r="WGS389" s="142"/>
      <c r="WGT389" s="142"/>
      <c r="WGU389" s="142"/>
      <c r="WGV389" s="142"/>
      <c r="WGW389" s="142"/>
      <c r="WGX389" s="142"/>
      <c r="WGY389" s="142"/>
      <c r="WGZ389" s="142"/>
      <c r="WHA389" s="142"/>
      <c r="WHB389" s="142"/>
      <c r="WHC389" s="142"/>
      <c r="WHD389" s="142"/>
      <c r="WHE389" s="142"/>
      <c r="WHF389" s="142"/>
      <c r="WHG389" s="142"/>
      <c r="WHH389" s="142"/>
      <c r="WHI389" s="142"/>
      <c r="WHJ389" s="142"/>
      <c r="WHK389" s="142"/>
      <c r="WHL389" s="142"/>
      <c r="WHM389" s="142"/>
      <c r="WHN389" s="142"/>
      <c r="WHO389" s="142"/>
      <c r="WHP389" s="142"/>
      <c r="WHQ389" s="142"/>
      <c r="WHR389" s="142"/>
      <c r="WHS389" s="142"/>
      <c r="WHT389" s="142"/>
      <c r="WHU389" s="142"/>
      <c r="WHV389" s="142"/>
      <c r="WHW389" s="142"/>
      <c r="WHX389" s="142"/>
      <c r="WHY389" s="142"/>
      <c r="WHZ389" s="142"/>
      <c r="WIA389" s="142"/>
      <c r="WIB389" s="142"/>
      <c r="WIC389" s="142"/>
      <c r="WID389" s="142"/>
      <c r="WIE389" s="142"/>
      <c r="WIF389" s="142"/>
      <c r="WIG389" s="142"/>
      <c r="WIH389" s="142"/>
      <c r="WII389" s="142"/>
      <c r="WIJ389" s="142"/>
      <c r="WIK389" s="142"/>
      <c r="WIL389" s="142"/>
      <c r="WIM389" s="142"/>
      <c r="WIN389" s="142"/>
      <c r="WIO389" s="142"/>
      <c r="WIP389" s="142"/>
      <c r="WIQ389" s="142"/>
      <c r="WIR389" s="142"/>
      <c r="WIS389" s="142"/>
      <c r="WIT389" s="142"/>
      <c r="WIU389" s="142"/>
      <c r="WIV389" s="142"/>
      <c r="WIW389" s="142"/>
      <c r="WIX389" s="142"/>
      <c r="WIY389" s="142"/>
      <c r="WIZ389" s="142"/>
      <c r="WJA389" s="142"/>
      <c r="WJB389" s="142"/>
      <c r="WJC389" s="142"/>
      <c r="WJD389" s="142"/>
      <c r="WJE389" s="142"/>
      <c r="WJF389" s="142"/>
      <c r="WJG389" s="142"/>
      <c r="WJH389" s="142"/>
      <c r="WJI389" s="142"/>
      <c r="WJJ389" s="142"/>
      <c r="WJK389" s="142"/>
      <c r="WJL389" s="142"/>
      <c r="WJM389" s="142"/>
      <c r="WJN389" s="142"/>
      <c r="WJO389" s="142"/>
      <c r="WJP389" s="142"/>
      <c r="WJQ389" s="142"/>
      <c r="WJR389" s="142"/>
      <c r="WJS389" s="142"/>
      <c r="WJT389" s="142"/>
      <c r="WJU389" s="142"/>
      <c r="WJV389" s="142"/>
      <c r="WJW389" s="142"/>
      <c r="WJX389" s="142"/>
      <c r="WJY389" s="142"/>
      <c r="WJZ389" s="142"/>
      <c r="WKA389" s="142"/>
      <c r="WKB389" s="142"/>
      <c r="WKC389" s="142"/>
      <c r="WKD389" s="142"/>
      <c r="WKE389" s="142"/>
      <c r="WKF389" s="142"/>
      <c r="WKG389" s="142"/>
      <c r="WKH389" s="142"/>
      <c r="WKI389" s="142"/>
      <c r="WKJ389" s="142"/>
      <c r="WKK389" s="142"/>
      <c r="WKL389" s="142"/>
      <c r="WKM389" s="142"/>
      <c r="WKN389" s="142"/>
      <c r="WKO389" s="142"/>
      <c r="WKP389" s="142"/>
      <c r="WKQ389" s="142"/>
      <c r="WKR389" s="142"/>
      <c r="WKS389" s="142"/>
      <c r="WKT389" s="142"/>
      <c r="WKU389" s="142"/>
      <c r="WKV389" s="142"/>
      <c r="WKW389" s="142"/>
      <c r="WKX389" s="142"/>
      <c r="WKY389" s="142"/>
      <c r="WKZ389" s="142"/>
      <c r="WLA389" s="142"/>
      <c r="WLB389" s="142"/>
      <c r="WLC389" s="142"/>
      <c r="WLD389" s="142"/>
      <c r="WLE389" s="142"/>
      <c r="WLF389" s="142"/>
      <c r="WLG389" s="142"/>
      <c r="WLH389" s="142"/>
      <c r="WLI389" s="142"/>
      <c r="WLJ389" s="142"/>
      <c r="WLK389" s="142"/>
      <c r="WLL389" s="142"/>
      <c r="WLM389" s="142"/>
      <c r="WLN389" s="142"/>
      <c r="WLO389" s="142"/>
      <c r="WLP389" s="142"/>
      <c r="WLQ389" s="142"/>
      <c r="WLR389" s="142"/>
      <c r="WLS389" s="142"/>
      <c r="WLT389" s="142"/>
      <c r="WLU389" s="142"/>
      <c r="WLV389" s="142"/>
      <c r="WLW389" s="142"/>
      <c r="WLX389" s="142"/>
      <c r="WLY389" s="142"/>
      <c r="WLZ389" s="142"/>
      <c r="WMA389" s="142"/>
      <c r="WMB389" s="142"/>
      <c r="WMC389" s="142"/>
      <c r="WMD389" s="142"/>
      <c r="WME389" s="142"/>
      <c r="WMF389" s="142"/>
      <c r="WMG389" s="142"/>
      <c r="WMH389" s="142"/>
      <c r="WMI389" s="142"/>
      <c r="WMJ389" s="142"/>
      <c r="WMK389" s="142"/>
      <c r="WML389" s="142"/>
      <c r="WMM389" s="142"/>
      <c r="WMN389" s="142"/>
      <c r="WMO389" s="142"/>
      <c r="WMP389" s="142"/>
      <c r="WMQ389" s="142"/>
      <c r="WMR389" s="142"/>
      <c r="WMS389" s="142"/>
      <c r="WMT389" s="142"/>
      <c r="WMU389" s="142"/>
      <c r="WMV389" s="142"/>
      <c r="WMW389" s="142"/>
      <c r="WMX389" s="142"/>
      <c r="WMY389" s="142"/>
      <c r="WMZ389" s="142"/>
      <c r="WNA389" s="142"/>
      <c r="WNB389" s="142"/>
      <c r="WNC389" s="142"/>
      <c r="WND389" s="142"/>
      <c r="WNE389" s="142"/>
      <c r="WNF389" s="142"/>
      <c r="WNG389" s="142"/>
      <c r="WNH389" s="142"/>
      <c r="WNI389" s="142"/>
      <c r="WNJ389" s="142"/>
      <c r="WNK389" s="142"/>
      <c r="WNL389" s="142"/>
      <c r="WNM389" s="142"/>
      <c r="WNN389" s="142"/>
      <c r="WNO389" s="142"/>
      <c r="WNP389" s="142"/>
      <c r="WNQ389" s="142"/>
      <c r="WNR389" s="142"/>
      <c r="WNS389" s="142"/>
      <c r="WNT389" s="142"/>
      <c r="WNU389" s="142"/>
      <c r="WNV389" s="142"/>
      <c r="WNW389" s="142"/>
      <c r="WNX389" s="142"/>
      <c r="WNY389" s="142"/>
      <c r="WNZ389" s="142"/>
      <c r="WOA389" s="142"/>
      <c r="WOB389" s="142"/>
      <c r="WOC389" s="142"/>
      <c r="WOD389" s="142"/>
      <c r="WOE389" s="142"/>
      <c r="WOF389" s="142"/>
      <c r="WOG389" s="142"/>
      <c r="WOH389" s="142"/>
      <c r="WOI389" s="142"/>
      <c r="WOJ389" s="142"/>
      <c r="WOK389" s="142"/>
      <c r="WOL389" s="142"/>
      <c r="WOM389" s="142"/>
      <c r="WON389" s="142"/>
      <c r="WOO389" s="142"/>
      <c r="WOP389" s="142"/>
      <c r="WOQ389" s="142"/>
      <c r="WOR389" s="142"/>
      <c r="WOS389" s="142"/>
      <c r="WOT389" s="142"/>
      <c r="WOU389" s="142"/>
      <c r="WOV389" s="142"/>
      <c r="WOW389" s="142"/>
      <c r="WOX389" s="142"/>
      <c r="WOY389" s="142"/>
      <c r="WOZ389" s="142"/>
      <c r="WPA389" s="142"/>
      <c r="WPB389" s="142"/>
      <c r="WPC389" s="142"/>
      <c r="WPD389" s="142"/>
      <c r="WPE389" s="142"/>
      <c r="WPF389" s="142"/>
      <c r="WPG389" s="142"/>
      <c r="WPH389" s="142"/>
      <c r="WPI389" s="142"/>
      <c r="WPJ389" s="142"/>
      <c r="WPK389" s="142"/>
      <c r="WPL389" s="142"/>
      <c r="WPM389" s="142"/>
      <c r="WPN389" s="142"/>
      <c r="WPO389" s="142"/>
      <c r="WPP389" s="142"/>
      <c r="WPQ389" s="142"/>
      <c r="WPR389" s="142"/>
      <c r="WPS389" s="142"/>
      <c r="WPT389" s="142"/>
      <c r="WPU389" s="142"/>
      <c r="WPV389" s="142"/>
      <c r="WPW389" s="142"/>
      <c r="WPX389" s="142"/>
      <c r="WPY389" s="142"/>
      <c r="WPZ389" s="142"/>
      <c r="WQA389" s="142"/>
      <c r="WQB389" s="142"/>
      <c r="WQC389" s="142"/>
      <c r="WQD389" s="142"/>
      <c r="WQE389" s="142"/>
      <c r="WQF389" s="142"/>
      <c r="WQG389" s="142"/>
      <c r="WQH389" s="142"/>
      <c r="WQI389" s="142"/>
      <c r="WQJ389" s="142"/>
      <c r="WQK389" s="142"/>
      <c r="WQL389" s="142"/>
      <c r="WQM389" s="142"/>
      <c r="WQN389" s="142"/>
      <c r="WQO389" s="142"/>
      <c r="WQP389" s="142"/>
      <c r="WQQ389" s="142"/>
      <c r="WQR389" s="142"/>
      <c r="WQS389" s="142"/>
      <c r="WQT389" s="142"/>
      <c r="WQU389" s="142"/>
      <c r="WQV389" s="142"/>
      <c r="WQW389" s="142"/>
      <c r="WQX389" s="142"/>
      <c r="WQY389" s="142"/>
      <c r="WQZ389" s="142"/>
      <c r="WRA389" s="142"/>
      <c r="WRB389" s="142"/>
      <c r="WRC389" s="142"/>
      <c r="WRD389" s="142"/>
      <c r="WRE389" s="142"/>
      <c r="WRF389" s="142"/>
      <c r="WRG389" s="142"/>
      <c r="WRH389" s="142"/>
      <c r="WRI389" s="142"/>
      <c r="WRJ389" s="142"/>
      <c r="WRK389" s="142"/>
      <c r="WRL389" s="142"/>
      <c r="WRM389" s="142"/>
      <c r="WRN389" s="142"/>
      <c r="WRO389" s="142"/>
      <c r="WRP389" s="142"/>
      <c r="WRQ389" s="142"/>
      <c r="WRR389" s="142"/>
      <c r="WRS389" s="142"/>
      <c r="WRT389" s="142"/>
      <c r="WRU389" s="142"/>
      <c r="WRV389" s="142"/>
      <c r="WRW389" s="142"/>
      <c r="WRX389" s="142"/>
      <c r="WRY389" s="142"/>
      <c r="WRZ389" s="142"/>
      <c r="WSA389" s="142"/>
      <c r="WSB389" s="142"/>
      <c r="WSC389" s="142"/>
      <c r="WSD389" s="142"/>
      <c r="WSE389" s="142"/>
      <c r="WSF389" s="142"/>
      <c r="WSG389" s="142"/>
      <c r="WSH389" s="142"/>
      <c r="WSI389" s="142"/>
      <c r="WSJ389" s="142"/>
      <c r="WSK389" s="142"/>
      <c r="WSL389" s="142"/>
      <c r="WSM389" s="142"/>
      <c r="WSN389" s="142"/>
      <c r="WSO389" s="142"/>
      <c r="WSP389" s="142"/>
      <c r="WSQ389" s="142"/>
      <c r="WSR389" s="142"/>
      <c r="WSS389" s="142"/>
      <c r="WST389" s="142"/>
      <c r="WSU389" s="142"/>
      <c r="WSV389" s="142"/>
      <c r="WSW389" s="142"/>
      <c r="WSX389" s="142"/>
      <c r="WSY389" s="142"/>
      <c r="WSZ389" s="142"/>
      <c r="WTA389" s="142"/>
      <c r="WTB389" s="142"/>
      <c r="WTC389" s="142"/>
      <c r="WTD389" s="142"/>
      <c r="WTE389" s="142"/>
      <c r="WTF389" s="142"/>
      <c r="WTG389" s="142"/>
      <c r="WTH389" s="142"/>
      <c r="WTI389" s="142"/>
      <c r="WTJ389" s="142"/>
      <c r="WTK389" s="142"/>
      <c r="WTL389" s="142"/>
      <c r="WTM389" s="142"/>
      <c r="WTN389" s="142"/>
      <c r="WTO389" s="142"/>
      <c r="WTP389" s="142"/>
      <c r="WTQ389" s="142"/>
      <c r="WTR389" s="142"/>
      <c r="WTS389" s="142"/>
      <c r="WTT389" s="142"/>
      <c r="WTU389" s="142"/>
      <c r="WTV389" s="142"/>
      <c r="WTW389" s="142"/>
      <c r="WTX389" s="142"/>
      <c r="WTY389" s="142"/>
      <c r="WTZ389" s="142"/>
      <c r="WUA389" s="142"/>
      <c r="WUB389" s="142"/>
      <c r="WUC389" s="142"/>
      <c r="WUD389" s="142"/>
      <c r="WUE389" s="142"/>
      <c r="WUF389" s="142"/>
      <c r="WUG389" s="142"/>
      <c r="WUH389" s="142"/>
      <c r="WUI389" s="142"/>
      <c r="WUJ389" s="142"/>
      <c r="WUK389" s="142"/>
      <c r="WUL389" s="142"/>
      <c r="WUM389" s="142"/>
      <c r="WUN389" s="142"/>
      <c r="WUO389" s="142"/>
      <c r="WUP389" s="142"/>
      <c r="WUQ389" s="142"/>
      <c r="WUR389" s="142"/>
      <c r="WUS389" s="142"/>
      <c r="WUT389" s="142"/>
      <c r="WUU389" s="142"/>
      <c r="WUV389" s="142"/>
      <c r="WUW389" s="142"/>
      <c r="WUX389" s="142"/>
      <c r="WUY389" s="142"/>
      <c r="WUZ389" s="142"/>
      <c r="WVA389" s="142"/>
      <c r="WVB389" s="142"/>
      <c r="WVC389" s="142"/>
      <c r="WVD389" s="142"/>
      <c r="WVE389" s="142"/>
      <c r="WVF389" s="142"/>
      <c r="WVG389" s="142"/>
      <c r="WVH389" s="142"/>
      <c r="WVI389" s="142"/>
      <c r="WVJ389" s="142"/>
      <c r="WVK389" s="142"/>
      <c r="WVL389" s="142"/>
      <c r="WVM389" s="142"/>
      <c r="WVN389" s="142"/>
      <c r="WVO389" s="142"/>
      <c r="WVP389" s="142"/>
      <c r="WVQ389" s="142"/>
      <c r="WVR389" s="142"/>
      <c r="WVS389" s="142"/>
      <c r="WVT389" s="142"/>
      <c r="WVU389" s="142"/>
      <c r="WVV389" s="142"/>
      <c r="WVW389" s="142"/>
      <c r="WVX389" s="142"/>
      <c r="WVY389" s="142"/>
      <c r="WVZ389" s="142"/>
      <c r="WWA389" s="142"/>
      <c r="WWB389" s="142"/>
      <c r="WWC389" s="142"/>
      <c r="WWD389" s="142"/>
      <c r="WWE389" s="142"/>
      <c r="WWF389" s="142"/>
      <c r="WWG389" s="142"/>
      <c r="WWH389" s="142"/>
      <c r="WWI389" s="142"/>
      <c r="WWJ389" s="142"/>
      <c r="WWK389" s="142"/>
      <c r="WWL389" s="142"/>
      <c r="WWM389" s="142"/>
      <c r="WWN389" s="142"/>
      <c r="WWO389" s="142"/>
      <c r="WWP389" s="142"/>
      <c r="WWQ389" s="142"/>
      <c r="WWR389" s="142"/>
      <c r="WWS389" s="142"/>
      <c r="WWT389" s="142"/>
      <c r="WWU389" s="142"/>
      <c r="WWV389" s="142"/>
      <c r="WWW389" s="142"/>
      <c r="WWX389" s="142"/>
      <c r="WWY389" s="142"/>
      <c r="WWZ389" s="142"/>
      <c r="WXA389" s="142"/>
      <c r="WXB389" s="142"/>
      <c r="WXC389" s="142"/>
      <c r="WXD389" s="142"/>
      <c r="WXE389" s="142"/>
      <c r="WXF389" s="142"/>
      <c r="WXG389" s="142"/>
      <c r="WXH389" s="142"/>
      <c r="WXI389" s="142"/>
      <c r="WXJ389" s="142"/>
      <c r="WXK389" s="142"/>
      <c r="WXL389" s="142"/>
      <c r="WXM389" s="142"/>
      <c r="WXN389" s="142"/>
      <c r="WXO389" s="142"/>
      <c r="WXP389" s="142"/>
      <c r="WXQ389" s="142"/>
      <c r="WXR389" s="142"/>
      <c r="WXS389" s="142"/>
      <c r="WXT389" s="142"/>
      <c r="WXU389" s="142"/>
      <c r="WXV389" s="142"/>
      <c r="WXW389" s="142"/>
      <c r="WXX389" s="142"/>
      <c r="WXY389" s="142"/>
      <c r="WXZ389" s="142"/>
      <c r="WYA389" s="142"/>
      <c r="WYB389" s="142"/>
      <c r="WYC389" s="142"/>
      <c r="WYD389" s="142"/>
      <c r="WYE389" s="142"/>
      <c r="WYF389" s="142"/>
      <c r="WYG389" s="142"/>
      <c r="WYH389" s="142"/>
      <c r="WYI389" s="142"/>
      <c r="WYJ389" s="142"/>
      <c r="WYK389" s="142"/>
      <c r="WYL389" s="142"/>
      <c r="WYM389" s="142"/>
      <c r="WYN389" s="142"/>
      <c r="WYO389" s="142"/>
      <c r="WYP389" s="142"/>
      <c r="WYQ389" s="142"/>
      <c r="WYR389" s="142"/>
      <c r="WYS389" s="142"/>
      <c r="WYT389" s="142"/>
      <c r="WYU389" s="142"/>
      <c r="WYV389" s="142"/>
      <c r="WYW389" s="142"/>
      <c r="WYX389" s="142"/>
      <c r="WYY389" s="142"/>
      <c r="WYZ389" s="142"/>
      <c r="WZA389" s="142"/>
      <c r="WZB389" s="142"/>
      <c r="WZC389" s="142"/>
      <c r="WZD389" s="142"/>
      <c r="WZE389" s="142"/>
      <c r="WZF389" s="142"/>
      <c r="WZG389" s="142"/>
      <c r="WZH389" s="142"/>
      <c r="WZI389" s="142"/>
      <c r="WZJ389" s="142"/>
      <c r="WZK389" s="142"/>
      <c r="WZL389" s="142"/>
      <c r="WZM389" s="142"/>
      <c r="WZN389" s="142"/>
      <c r="WZO389" s="142"/>
      <c r="WZP389" s="142"/>
      <c r="WZQ389" s="142"/>
      <c r="WZR389" s="142"/>
      <c r="WZS389" s="142"/>
      <c r="WZT389" s="142"/>
      <c r="WZU389" s="142"/>
      <c r="WZV389" s="142"/>
      <c r="WZW389" s="142"/>
      <c r="WZX389" s="142"/>
      <c r="WZY389" s="142"/>
      <c r="WZZ389" s="142"/>
      <c r="XAA389" s="142"/>
      <c r="XAB389" s="142"/>
      <c r="XAC389" s="142"/>
      <c r="XAD389" s="142"/>
      <c r="XAE389" s="142"/>
      <c r="XAF389" s="142"/>
      <c r="XAG389" s="142"/>
      <c r="XAH389" s="142"/>
      <c r="XAI389" s="142"/>
      <c r="XAJ389" s="142"/>
      <c r="XAK389" s="142"/>
      <c r="XAL389" s="142"/>
      <c r="XAM389" s="142"/>
      <c r="XAN389" s="142"/>
      <c r="XAO389" s="142"/>
      <c r="XAP389" s="142"/>
      <c r="XAQ389" s="142"/>
      <c r="XAR389" s="142"/>
      <c r="XAS389" s="142"/>
      <c r="XAT389" s="142"/>
      <c r="XAU389" s="142"/>
      <c r="XAV389" s="142"/>
      <c r="XAW389" s="142"/>
      <c r="XAX389" s="142"/>
      <c r="XAY389" s="142"/>
      <c r="XAZ389" s="142"/>
      <c r="XBA389" s="142"/>
      <c r="XBB389" s="142"/>
      <c r="XBC389" s="142"/>
      <c r="XBD389" s="142"/>
      <c r="XBE389" s="142"/>
      <c r="XBF389" s="142"/>
      <c r="XBG389" s="142"/>
      <c r="XBH389" s="142"/>
      <c r="XBI389" s="142"/>
      <c r="XBJ389" s="142"/>
      <c r="XBK389" s="142"/>
      <c r="XBL389" s="142"/>
      <c r="XBM389" s="142"/>
      <c r="XBN389" s="142"/>
      <c r="XBO389" s="142"/>
      <c r="XBP389" s="142"/>
      <c r="XBQ389" s="142"/>
      <c r="XBR389" s="142"/>
      <c r="XBS389" s="142"/>
      <c r="XBT389" s="142"/>
      <c r="XBU389" s="142"/>
      <c r="XBV389" s="142"/>
      <c r="XBW389" s="142"/>
      <c r="XBX389" s="142"/>
      <c r="XBY389" s="142"/>
      <c r="XBZ389" s="142"/>
      <c r="XCA389" s="142"/>
      <c r="XCB389" s="142"/>
      <c r="XCC389" s="142"/>
      <c r="XCD389" s="142"/>
      <c r="XCE389" s="142"/>
      <c r="XCF389" s="142"/>
      <c r="XCG389" s="142"/>
      <c r="XCH389" s="142"/>
      <c r="XCI389" s="142"/>
      <c r="XCJ389" s="142"/>
      <c r="XCK389" s="142"/>
      <c r="XCL389" s="142"/>
      <c r="XCM389" s="142"/>
      <c r="XCN389" s="142"/>
      <c r="XCO389" s="142"/>
      <c r="XCP389" s="142"/>
      <c r="XCQ389" s="142"/>
      <c r="XCR389" s="142"/>
      <c r="XCS389" s="142"/>
      <c r="XCT389" s="142"/>
      <c r="XCU389" s="142"/>
      <c r="XCV389" s="142"/>
      <c r="XCW389" s="142"/>
      <c r="XCX389" s="142"/>
      <c r="XCY389" s="142"/>
      <c r="XCZ389" s="142"/>
      <c r="XDA389" s="142"/>
      <c r="XDB389" s="142"/>
      <c r="XDC389" s="142"/>
      <c r="XDD389" s="142"/>
      <c r="XDE389" s="142"/>
      <c r="XDF389" s="142"/>
      <c r="XDG389" s="142"/>
      <c r="XDH389" s="142"/>
      <c r="XDI389" s="142"/>
      <c r="XDJ389" s="142"/>
      <c r="XDK389" s="142"/>
      <c r="XDL389" s="142"/>
      <c r="XDM389" s="142"/>
      <c r="XDN389" s="142"/>
      <c r="XDO389" s="142"/>
      <c r="XDP389" s="142"/>
      <c r="XDQ389" s="142"/>
      <c r="XDR389" s="142"/>
      <c r="XDS389" s="142"/>
      <c r="XDT389" s="142"/>
      <c r="XDU389" s="142"/>
      <c r="XDV389" s="142"/>
      <c r="XDW389" s="142"/>
      <c r="XDX389" s="142"/>
      <c r="XDY389" s="142"/>
      <c r="XDZ389" s="142"/>
      <c r="XEA389" s="142"/>
      <c r="XEB389" s="142"/>
      <c r="XEC389" s="142"/>
      <c r="XED389" s="142"/>
      <c r="XEE389" s="142"/>
      <c r="XEF389" s="142"/>
      <c r="XEG389" s="142"/>
      <c r="XEH389" s="142"/>
      <c r="XEI389" s="142"/>
      <c r="XEJ389" s="142"/>
      <c r="XEK389" s="142"/>
      <c r="XEL389" s="142"/>
      <c r="XEM389" s="142"/>
      <c r="XEN389" s="142"/>
      <c r="XEO389" s="142"/>
      <c r="XEP389" s="142"/>
      <c r="XEQ389" s="142"/>
      <c r="XER389" s="142"/>
      <c r="XES389" s="142"/>
      <c r="XET389" s="142"/>
      <c r="XEU389" s="142"/>
      <c r="XEV389" s="142"/>
      <c r="XEW389" s="142"/>
      <c r="XEX389" s="142"/>
      <c r="XEY389" s="142"/>
      <c r="XEZ389" s="142"/>
      <c r="XFA389" s="142"/>
      <c r="XFB389" s="142"/>
      <c r="XFC389" s="142"/>
      <c r="XFD389" s="142"/>
    </row>
    <row r="390" s="44" customFormat="true" ht="30" customHeight="true" spans="1:27">
      <c r="A390" s="64">
        <v>384</v>
      </c>
      <c r="B390" s="65" t="s">
        <v>115</v>
      </c>
      <c r="C390" s="65" t="s">
        <v>116</v>
      </c>
      <c r="D390" s="65" t="s">
        <v>117</v>
      </c>
      <c r="E390" s="65" t="s">
        <v>1588</v>
      </c>
      <c r="F390" s="65" t="s">
        <v>1589</v>
      </c>
      <c r="G390" s="65" t="s">
        <v>1590</v>
      </c>
      <c r="H390" s="65" t="s">
        <v>86</v>
      </c>
      <c r="I390" s="65" t="s">
        <v>1589</v>
      </c>
      <c r="J390" s="65">
        <v>2025.01</v>
      </c>
      <c r="K390" s="73">
        <v>2025.12</v>
      </c>
      <c r="L390" s="65" t="s">
        <v>88</v>
      </c>
      <c r="M390" s="65" t="s">
        <v>1591</v>
      </c>
      <c r="N390" s="73">
        <v>240</v>
      </c>
      <c r="O390" s="73">
        <v>240</v>
      </c>
      <c r="P390" s="73">
        <v>0</v>
      </c>
      <c r="Q390" s="65">
        <v>1</v>
      </c>
      <c r="R390" s="89">
        <v>66</v>
      </c>
      <c r="S390" s="65">
        <v>312</v>
      </c>
      <c r="T390" s="65">
        <v>0</v>
      </c>
      <c r="U390" s="65">
        <v>5</v>
      </c>
      <c r="V390" s="65">
        <v>13</v>
      </c>
      <c r="W390" s="92" t="s">
        <v>1592</v>
      </c>
      <c r="X390" s="92" t="s">
        <v>1593</v>
      </c>
      <c r="Y390" s="99"/>
      <c r="Z390" s="40"/>
      <c r="AA390" s="40"/>
    </row>
    <row r="391" s="44" customFormat="true" ht="30" customHeight="true" spans="1:27">
      <c r="A391" s="64">
        <v>385</v>
      </c>
      <c r="B391" s="65" t="s">
        <v>115</v>
      </c>
      <c r="C391" s="65" t="s">
        <v>116</v>
      </c>
      <c r="D391" s="65" t="s">
        <v>117</v>
      </c>
      <c r="E391" s="65" t="s">
        <v>1588</v>
      </c>
      <c r="F391" s="65" t="s">
        <v>1589</v>
      </c>
      <c r="G391" s="65" t="s">
        <v>1594</v>
      </c>
      <c r="H391" s="65" t="s">
        <v>86</v>
      </c>
      <c r="I391" s="65" t="s">
        <v>1589</v>
      </c>
      <c r="J391" s="65">
        <v>2025.01</v>
      </c>
      <c r="K391" s="65">
        <v>2025.12</v>
      </c>
      <c r="L391" s="65" t="s">
        <v>88</v>
      </c>
      <c r="M391" s="65" t="s">
        <v>1595</v>
      </c>
      <c r="N391" s="73">
        <v>110</v>
      </c>
      <c r="O391" s="73">
        <v>110</v>
      </c>
      <c r="P391" s="73">
        <v>0</v>
      </c>
      <c r="Q391" s="65">
        <v>1</v>
      </c>
      <c r="R391" s="89">
        <v>37</v>
      </c>
      <c r="S391" s="65">
        <v>147</v>
      </c>
      <c r="T391" s="65">
        <v>0</v>
      </c>
      <c r="U391" s="65">
        <v>4</v>
      </c>
      <c r="V391" s="65">
        <v>12</v>
      </c>
      <c r="W391" s="92" t="s">
        <v>1596</v>
      </c>
      <c r="X391" s="92" t="s">
        <v>1593</v>
      </c>
      <c r="Y391" s="99"/>
      <c r="Z391" s="40"/>
      <c r="AA391" s="40"/>
    </row>
    <row r="392" s="44" customFormat="true" ht="30" customHeight="true" spans="1:27">
      <c r="A392" s="64">
        <v>386</v>
      </c>
      <c r="B392" s="65" t="s">
        <v>115</v>
      </c>
      <c r="C392" s="65" t="s">
        <v>116</v>
      </c>
      <c r="D392" s="65" t="s">
        <v>117</v>
      </c>
      <c r="E392" s="65" t="s">
        <v>1588</v>
      </c>
      <c r="F392" s="65" t="s">
        <v>1589</v>
      </c>
      <c r="G392" s="65" t="s">
        <v>1597</v>
      </c>
      <c r="H392" s="65" t="s">
        <v>86</v>
      </c>
      <c r="I392" s="65" t="s">
        <v>1589</v>
      </c>
      <c r="J392" s="65">
        <v>2025.01</v>
      </c>
      <c r="K392" s="73">
        <v>2025.12</v>
      </c>
      <c r="L392" s="65" t="s">
        <v>88</v>
      </c>
      <c r="M392" s="65" t="s">
        <v>1598</v>
      </c>
      <c r="N392" s="73">
        <v>160</v>
      </c>
      <c r="O392" s="73">
        <v>160</v>
      </c>
      <c r="P392" s="73">
        <v>0</v>
      </c>
      <c r="Q392" s="65">
        <v>1</v>
      </c>
      <c r="R392" s="89">
        <v>26</v>
      </c>
      <c r="S392" s="65">
        <v>91</v>
      </c>
      <c r="T392" s="65">
        <v>0</v>
      </c>
      <c r="U392" s="65">
        <v>3</v>
      </c>
      <c r="V392" s="65">
        <v>6</v>
      </c>
      <c r="W392" s="92" t="s">
        <v>1596</v>
      </c>
      <c r="X392" s="92" t="s">
        <v>1593</v>
      </c>
      <c r="Y392" s="99"/>
      <c r="Z392" s="40"/>
      <c r="AA392" s="40"/>
    </row>
    <row r="393" s="44" customFormat="true" ht="30" customHeight="true" spans="1:27">
      <c r="A393" s="64">
        <v>387</v>
      </c>
      <c r="B393" s="65" t="s">
        <v>115</v>
      </c>
      <c r="C393" s="65" t="s">
        <v>116</v>
      </c>
      <c r="D393" s="65" t="s">
        <v>117</v>
      </c>
      <c r="E393" s="65" t="s">
        <v>1588</v>
      </c>
      <c r="F393" s="65" t="s">
        <v>1589</v>
      </c>
      <c r="G393" s="65" t="s">
        <v>1599</v>
      </c>
      <c r="H393" s="65" t="s">
        <v>86</v>
      </c>
      <c r="I393" s="65" t="s">
        <v>1589</v>
      </c>
      <c r="J393" s="65">
        <v>2025.01</v>
      </c>
      <c r="K393" s="65">
        <v>2025.12</v>
      </c>
      <c r="L393" s="65" t="s">
        <v>88</v>
      </c>
      <c r="M393" s="65" t="s">
        <v>1600</v>
      </c>
      <c r="N393" s="73">
        <v>160</v>
      </c>
      <c r="O393" s="73">
        <v>160</v>
      </c>
      <c r="P393" s="73">
        <v>0</v>
      </c>
      <c r="Q393" s="65">
        <v>1</v>
      </c>
      <c r="R393" s="89">
        <v>52</v>
      </c>
      <c r="S393" s="65">
        <v>203</v>
      </c>
      <c r="T393" s="65">
        <v>0</v>
      </c>
      <c r="U393" s="65">
        <v>1</v>
      </c>
      <c r="V393" s="65">
        <v>3</v>
      </c>
      <c r="W393" s="92" t="s">
        <v>1601</v>
      </c>
      <c r="X393" s="92" t="s">
        <v>1602</v>
      </c>
      <c r="Y393" s="99"/>
      <c r="Z393" s="40"/>
      <c r="AA393" s="40"/>
    </row>
    <row r="394" s="44" customFormat="true" ht="30" customHeight="true" spans="1:27">
      <c r="A394" s="64">
        <v>388</v>
      </c>
      <c r="B394" s="65" t="s">
        <v>115</v>
      </c>
      <c r="C394" s="65" t="s">
        <v>116</v>
      </c>
      <c r="D394" s="65" t="s">
        <v>117</v>
      </c>
      <c r="E394" s="65" t="s">
        <v>1588</v>
      </c>
      <c r="F394" s="65" t="s">
        <v>1589</v>
      </c>
      <c r="G394" s="65" t="s">
        <v>1603</v>
      </c>
      <c r="H394" s="65" t="s">
        <v>86</v>
      </c>
      <c r="I394" s="65" t="s">
        <v>1589</v>
      </c>
      <c r="J394" s="65">
        <v>2025.01</v>
      </c>
      <c r="K394" s="73">
        <v>2025.12</v>
      </c>
      <c r="L394" s="65" t="s">
        <v>88</v>
      </c>
      <c r="M394" s="65" t="s">
        <v>1604</v>
      </c>
      <c r="N394" s="73">
        <v>110</v>
      </c>
      <c r="O394" s="73">
        <v>110</v>
      </c>
      <c r="P394" s="73">
        <v>0</v>
      </c>
      <c r="Q394" s="65">
        <v>1</v>
      </c>
      <c r="R394" s="89">
        <v>24</v>
      </c>
      <c r="S394" s="65">
        <v>86</v>
      </c>
      <c r="T394" s="65">
        <v>0</v>
      </c>
      <c r="U394" s="65">
        <v>3</v>
      </c>
      <c r="V394" s="65">
        <v>8</v>
      </c>
      <c r="W394" s="92" t="s">
        <v>1596</v>
      </c>
      <c r="X394" s="92" t="s">
        <v>1593</v>
      </c>
      <c r="Y394" s="99"/>
      <c r="Z394" s="40"/>
      <c r="AA394" s="40"/>
    </row>
    <row r="395" s="44" customFormat="true" ht="30" customHeight="true" spans="1:27">
      <c r="A395" s="64">
        <v>389</v>
      </c>
      <c r="B395" s="65" t="s">
        <v>115</v>
      </c>
      <c r="C395" s="65" t="s">
        <v>116</v>
      </c>
      <c r="D395" s="65" t="s">
        <v>117</v>
      </c>
      <c r="E395" s="65" t="s">
        <v>1588</v>
      </c>
      <c r="F395" s="65" t="s">
        <v>1589</v>
      </c>
      <c r="G395" s="65" t="s">
        <v>1605</v>
      </c>
      <c r="H395" s="65" t="s">
        <v>86</v>
      </c>
      <c r="I395" s="65" t="s">
        <v>1589</v>
      </c>
      <c r="J395" s="65">
        <v>2025.01</v>
      </c>
      <c r="K395" s="65">
        <v>2025.12</v>
      </c>
      <c r="L395" s="65" t="s">
        <v>88</v>
      </c>
      <c r="M395" s="65" t="s">
        <v>1606</v>
      </c>
      <c r="N395" s="73">
        <v>100</v>
      </c>
      <c r="O395" s="73">
        <v>100</v>
      </c>
      <c r="P395" s="73">
        <v>0</v>
      </c>
      <c r="Q395" s="65">
        <v>1</v>
      </c>
      <c r="R395" s="89">
        <v>32</v>
      </c>
      <c r="S395" s="65">
        <v>119</v>
      </c>
      <c r="T395" s="65">
        <v>0</v>
      </c>
      <c r="U395" s="65">
        <v>4</v>
      </c>
      <c r="V395" s="65">
        <v>13</v>
      </c>
      <c r="W395" s="92" t="s">
        <v>1596</v>
      </c>
      <c r="X395" s="92" t="s">
        <v>1593</v>
      </c>
      <c r="Y395" s="99"/>
      <c r="Z395" s="40"/>
      <c r="AA395" s="40"/>
    </row>
    <row r="396" s="44" customFormat="true" ht="46" customHeight="true" spans="1:27">
      <c r="A396" s="64">
        <v>390</v>
      </c>
      <c r="B396" s="65" t="s">
        <v>80</v>
      </c>
      <c r="C396" s="65" t="s">
        <v>92</v>
      </c>
      <c r="D396" s="65" t="s">
        <v>168</v>
      </c>
      <c r="E396" s="65" t="s">
        <v>1588</v>
      </c>
      <c r="F396" s="65" t="s">
        <v>1589</v>
      </c>
      <c r="G396" s="65" t="s">
        <v>1607</v>
      </c>
      <c r="H396" s="65" t="s">
        <v>86</v>
      </c>
      <c r="I396" s="65" t="s">
        <v>1589</v>
      </c>
      <c r="J396" s="65">
        <v>2025.01</v>
      </c>
      <c r="K396" s="73">
        <v>2025.12</v>
      </c>
      <c r="L396" s="66" t="s">
        <v>144</v>
      </c>
      <c r="M396" s="65" t="s">
        <v>1608</v>
      </c>
      <c r="N396" s="73">
        <v>200</v>
      </c>
      <c r="O396" s="73">
        <v>200</v>
      </c>
      <c r="P396" s="73">
        <v>0</v>
      </c>
      <c r="Q396" s="65">
        <v>1</v>
      </c>
      <c r="R396" s="89">
        <v>783</v>
      </c>
      <c r="S396" s="65">
        <v>2756</v>
      </c>
      <c r="T396" s="65">
        <v>0</v>
      </c>
      <c r="U396" s="65">
        <v>82</v>
      </c>
      <c r="V396" s="65">
        <v>222</v>
      </c>
      <c r="W396" s="92" t="s">
        <v>1609</v>
      </c>
      <c r="X396" s="92" t="s">
        <v>1610</v>
      </c>
      <c r="Y396" s="99"/>
      <c r="Z396" s="40"/>
      <c r="AA396" s="40"/>
    </row>
    <row r="397" s="44" customFormat="true" ht="30" customHeight="true" spans="1:27">
      <c r="A397" s="64">
        <v>391</v>
      </c>
      <c r="B397" s="65" t="s">
        <v>115</v>
      </c>
      <c r="C397" s="65" t="s">
        <v>116</v>
      </c>
      <c r="D397" s="65" t="s">
        <v>117</v>
      </c>
      <c r="E397" s="65" t="s">
        <v>1588</v>
      </c>
      <c r="F397" s="65" t="s">
        <v>1611</v>
      </c>
      <c r="G397" s="65" t="s">
        <v>1612</v>
      </c>
      <c r="H397" s="65" t="s">
        <v>86</v>
      </c>
      <c r="I397" s="65" t="s">
        <v>1611</v>
      </c>
      <c r="J397" s="65">
        <v>2025.01</v>
      </c>
      <c r="K397" s="65">
        <v>2025.12</v>
      </c>
      <c r="L397" s="65" t="s">
        <v>88</v>
      </c>
      <c r="M397" s="65" t="s">
        <v>1613</v>
      </c>
      <c r="N397" s="73">
        <v>500</v>
      </c>
      <c r="O397" s="73">
        <v>500</v>
      </c>
      <c r="P397" s="73">
        <v>0</v>
      </c>
      <c r="Q397" s="65">
        <v>1</v>
      </c>
      <c r="R397" s="89">
        <v>471</v>
      </c>
      <c r="S397" s="65">
        <v>1471</v>
      </c>
      <c r="T397" s="65">
        <v>1</v>
      </c>
      <c r="U397" s="65">
        <v>140</v>
      </c>
      <c r="V397" s="65">
        <v>428</v>
      </c>
      <c r="W397" s="92" t="s">
        <v>1614</v>
      </c>
      <c r="X397" s="92" t="s">
        <v>1615</v>
      </c>
      <c r="Y397" s="99"/>
      <c r="Z397" s="40"/>
      <c r="AA397" s="40"/>
    </row>
    <row r="398" s="44" customFormat="true" ht="30" customHeight="true" spans="1:27">
      <c r="A398" s="64">
        <v>392</v>
      </c>
      <c r="B398" s="65" t="s">
        <v>115</v>
      </c>
      <c r="C398" s="65" t="s">
        <v>116</v>
      </c>
      <c r="D398" s="65" t="s">
        <v>117</v>
      </c>
      <c r="E398" s="65" t="s">
        <v>1588</v>
      </c>
      <c r="F398" s="65" t="s">
        <v>1611</v>
      </c>
      <c r="G398" s="65" t="s">
        <v>1616</v>
      </c>
      <c r="H398" s="65" t="s">
        <v>155</v>
      </c>
      <c r="I398" s="65" t="s">
        <v>1611</v>
      </c>
      <c r="J398" s="65">
        <v>2025.01</v>
      </c>
      <c r="K398" s="73">
        <v>2025.12</v>
      </c>
      <c r="L398" s="65" t="s">
        <v>88</v>
      </c>
      <c r="M398" s="65" t="s">
        <v>1617</v>
      </c>
      <c r="N398" s="73">
        <v>50</v>
      </c>
      <c r="O398" s="73">
        <v>50</v>
      </c>
      <c r="P398" s="73">
        <v>0</v>
      </c>
      <c r="Q398" s="65">
        <v>1</v>
      </c>
      <c r="R398" s="89">
        <v>462</v>
      </c>
      <c r="S398" s="65">
        <v>1482</v>
      </c>
      <c r="T398" s="65">
        <v>1</v>
      </c>
      <c r="U398" s="65">
        <v>140</v>
      </c>
      <c r="V398" s="65">
        <v>428</v>
      </c>
      <c r="W398" s="92" t="s">
        <v>1614</v>
      </c>
      <c r="X398" s="92" t="s">
        <v>1615</v>
      </c>
      <c r="Y398" s="99"/>
      <c r="Z398" s="40"/>
      <c r="AA398" s="40"/>
    </row>
    <row r="399" s="44" customFormat="true" ht="63" customHeight="true" spans="1:27">
      <c r="A399" s="64">
        <v>393</v>
      </c>
      <c r="B399" s="65" t="s">
        <v>115</v>
      </c>
      <c r="C399" s="65" t="s">
        <v>116</v>
      </c>
      <c r="D399" s="65" t="s">
        <v>117</v>
      </c>
      <c r="E399" s="65" t="s">
        <v>1588</v>
      </c>
      <c r="F399" s="65" t="s">
        <v>1611</v>
      </c>
      <c r="G399" s="65" t="s">
        <v>1618</v>
      </c>
      <c r="H399" s="65" t="s">
        <v>86</v>
      </c>
      <c r="I399" s="65" t="s">
        <v>1611</v>
      </c>
      <c r="J399" s="65">
        <v>2025.01</v>
      </c>
      <c r="K399" s="65">
        <v>2025.12</v>
      </c>
      <c r="L399" s="65" t="s">
        <v>88</v>
      </c>
      <c r="M399" s="65" t="s">
        <v>1619</v>
      </c>
      <c r="N399" s="73">
        <v>100</v>
      </c>
      <c r="O399" s="73">
        <v>100</v>
      </c>
      <c r="P399" s="73">
        <v>0</v>
      </c>
      <c r="Q399" s="65">
        <v>1</v>
      </c>
      <c r="R399" s="89">
        <v>462</v>
      </c>
      <c r="S399" s="65">
        <v>1482</v>
      </c>
      <c r="T399" s="65">
        <v>1</v>
      </c>
      <c r="U399" s="65">
        <v>140</v>
      </c>
      <c r="V399" s="65">
        <v>428</v>
      </c>
      <c r="W399" s="92" t="s">
        <v>1620</v>
      </c>
      <c r="X399" s="92" t="s">
        <v>1621</v>
      </c>
      <c r="Y399" s="99"/>
      <c r="Z399" s="40"/>
      <c r="AA399" s="40"/>
    </row>
    <row r="400" s="44" customFormat="true" ht="30" customHeight="true" spans="1:27">
      <c r="A400" s="64">
        <v>394</v>
      </c>
      <c r="B400" s="65" t="s">
        <v>115</v>
      </c>
      <c r="C400" s="65" t="s">
        <v>116</v>
      </c>
      <c r="D400" s="65" t="s">
        <v>117</v>
      </c>
      <c r="E400" s="65" t="s">
        <v>1588</v>
      </c>
      <c r="F400" s="65" t="s">
        <v>1611</v>
      </c>
      <c r="G400" s="65" t="s">
        <v>1622</v>
      </c>
      <c r="H400" s="65" t="s">
        <v>86</v>
      </c>
      <c r="I400" s="65" t="s">
        <v>1611</v>
      </c>
      <c r="J400" s="65">
        <v>2025.01</v>
      </c>
      <c r="K400" s="73">
        <v>2025.12</v>
      </c>
      <c r="L400" s="65" t="s">
        <v>88</v>
      </c>
      <c r="M400" s="65" t="s">
        <v>1623</v>
      </c>
      <c r="N400" s="73">
        <v>240</v>
      </c>
      <c r="O400" s="73">
        <v>240</v>
      </c>
      <c r="P400" s="73">
        <v>0</v>
      </c>
      <c r="Q400" s="65">
        <v>1</v>
      </c>
      <c r="R400" s="89">
        <v>462</v>
      </c>
      <c r="S400" s="65">
        <v>1482</v>
      </c>
      <c r="T400" s="65">
        <v>1</v>
      </c>
      <c r="U400" s="65">
        <v>140</v>
      </c>
      <c r="V400" s="65">
        <v>428</v>
      </c>
      <c r="W400" s="92" t="s">
        <v>1614</v>
      </c>
      <c r="X400" s="92" t="s">
        <v>1615</v>
      </c>
      <c r="Y400" s="99"/>
      <c r="Z400" s="40"/>
      <c r="AA400" s="40"/>
    </row>
    <row r="401" s="44" customFormat="true" ht="30" customHeight="true" spans="1:27">
      <c r="A401" s="64">
        <v>395</v>
      </c>
      <c r="B401" s="65" t="s">
        <v>115</v>
      </c>
      <c r="C401" s="65" t="s">
        <v>116</v>
      </c>
      <c r="D401" s="65" t="s">
        <v>117</v>
      </c>
      <c r="E401" s="65" t="s">
        <v>1588</v>
      </c>
      <c r="F401" s="65" t="s">
        <v>1611</v>
      </c>
      <c r="G401" s="65" t="s">
        <v>1624</v>
      </c>
      <c r="H401" s="65" t="s">
        <v>86</v>
      </c>
      <c r="I401" s="65" t="s">
        <v>1611</v>
      </c>
      <c r="J401" s="65">
        <v>2025.01</v>
      </c>
      <c r="K401" s="65">
        <v>2025.12</v>
      </c>
      <c r="L401" s="65" t="s">
        <v>88</v>
      </c>
      <c r="M401" s="65" t="s">
        <v>1625</v>
      </c>
      <c r="N401" s="73">
        <v>420</v>
      </c>
      <c r="O401" s="73">
        <v>420</v>
      </c>
      <c r="P401" s="73">
        <v>0</v>
      </c>
      <c r="Q401" s="65">
        <v>1</v>
      </c>
      <c r="R401" s="89">
        <v>469</v>
      </c>
      <c r="S401" s="65">
        <v>1482</v>
      </c>
      <c r="T401" s="65">
        <v>1</v>
      </c>
      <c r="U401" s="65">
        <v>140</v>
      </c>
      <c r="V401" s="65">
        <v>428</v>
      </c>
      <c r="W401" s="92" t="s">
        <v>1614</v>
      </c>
      <c r="X401" s="92" t="s">
        <v>1615</v>
      </c>
      <c r="Y401" s="99"/>
      <c r="Z401" s="40"/>
      <c r="AA401" s="40"/>
    </row>
    <row r="402" s="44" customFormat="true" ht="30" customHeight="true" spans="1:27">
      <c r="A402" s="64">
        <v>396</v>
      </c>
      <c r="B402" s="65" t="s">
        <v>115</v>
      </c>
      <c r="C402" s="65" t="s">
        <v>116</v>
      </c>
      <c r="D402" s="65" t="s">
        <v>142</v>
      </c>
      <c r="E402" s="65" t="s">
        <v>1588</v>
      </c>
      <c r="F402" s="65" t="s">
        <v>1611</v>
      </c>
      <c r="G402" s="65" t="s">
        <v>1626</v>
      </c>
      <c r="H402" s="65" t="s">
        <v>86</v>
      </c>
      <c r="I402" s="65" t="s">
        <v>1611</v>
      </c>
      <c r="J402" s="65">
        <v>2025.01</v>
      </c>
      <c r="K402" s="73">
        <v>2025.12</v>
      </c>
      <c r="L402" s="66" t="s">
        <v>144</v>
      </c>
      <c r="M402" s="65" t="s">
        <v>1627</v>
      </c>
      <c r="N402" s="73">
        <v>10</v>
      </c>
      <c r="O402" s="73">
        <v>10</v>
      </c>
      <c r="P402" s="73">
        <v>0</v>
      </c>
      <c r="Q402" s="65">
        <v>1</v>
      </c>
      <c r="R402" s="89">
        <v>169</v>
      </c>
      <c r="S402" s="65">
        <v>551</v>
      </c>
      <c r="T402" s="65">
        <v>1</v>
      </c>
      <c r="U402" s="65">
        <v>47</v>
      </c>
      <c r="V402" s="65">
        <v>142</v>
      </c>
      <c r="W402" s="92" t="s">
        <v>1628</v>
      </c>
      <c r="X402" s="92" t="s">
        <v>1629</v>
      </c>
      <c r="Y402" s="99"/>
      <c r="Z402" s="40"/>
      <c r="AA402" s="40"/>
    </row>
    <row r="403" s="44" customFormat="true" ht="30" customHeight="true" spans="1:27">
      <c r="A403" s="64">
        <v>397</v>
      </c>
      <c r="B403" s="65" t="s">
        <v>115</v>
      </c>
      <c r="C403" s="65" t="s">
        <v>116</v>
      </c>
      <c r="D403" s="65" t="s">
        <v>117</v>
      </c>
      <c r="E403" s="65" t="s">
        <v>1588</v>
      </c>
      <c r="F403" s="65" t="s">
        <v>1630</v>
      </c>
      <c r="G403" s="65" t="s">
        <v>1631</v>
      </c>
      <c r="H403" s="65" t="s">
        <v>86</v>
      </c>
      <c r="I403" s="65" t="s">
        <v>1630</v>
      </c>
      <c r="J403" s="65">
        <v>2025.01</v>
      </c>
      <c r="K403" s="65">
        <v>2025.12</v>
      </c>
      <c r="L403" s="65" t="s">
        <v>88</v>
      </c>
      <c r="M403" s="65" t="s">
        <v>1632</v>
      </c>
      <c r="N403" s="73">
        <v>150</v>
      </c>
      <c r="O403" s="73">
        <v>150</v>
      </c>
      <c r="P403" s="73">
        <v>0</v>
      </c>
      <c r="Q403" s="65">
        <v>1</v>
      </c>
      <c r="R403" s="89">
        <v>85</v>
      </c>
      <c r="S403" s="65">
        <v>269</v>
      </c>
      <c r="T403" s="65">
        <v>1</v>
      </c>
      <c r="U403" s="65">
        <v>30</v>
      </c>
      <c r="V403" s="65">
        <v>133</v>
      </c>
      <c r="W403" s="92" t="s">
        <v>1614</v>
      </c>
      <c r="X403" s="92" t="s">
        <v>1615</v>
      </c>
      <c r="Y403" s="99"/>
      <c r="Z403" s="40"/>
      <c r="AA403" s="40"/>
    </row>
    <row r="404" s="44" customFormat="true" ht="30" customHeight="true" spans="1:27">
      <c r="A404" s="64">
        <v>398</v>
      </c>
      <c r="B404" s="65" t="s">
        <v>115</v>
      </c>
      <c r="C404" s="65" t="s">
        <v>116</v>
      </c>
      <c r="D404" s="65" t="s">
        <v>117</v>
      </c>
      <c r="E404" s="65" t="s">
        <v>1588</v>
      </c>
      <c r="F404" s="65" t="s">
        <v>1630</v>
      </c>
      <c r="G404" s="65" t="s">
        <v>1633</v>
      </c>
      <c r="H404" s="65" t="s">
        <v>86</v>
      </c>
      <c r="I404" s="65" t="s">
        <v>1630</v>
      </c>
      <c r="J404" s="65">
        <v>2025.01</v>
      </c>
      <c r="K404" s="73">
        <v>2025.12</v>
      </c>
      <c r="L404" s="65" t="s">
        <v>88</v>
      </c>
      <c r="M404" s="65" t="s">
        <v>1634</v>
      </c>
      <c r="N404" s="73">
        <v>55</v>
      </c>
      <c r="O404" s="73">
        <v>55</v>
      </c>
      <c r="P404" s="73">
        <v>0</v>
      </c>
      <c r="Q404" s="65">
        <v>1</v>
      </c>
      <c r="R404" s="89">
        <v>30</v>
      </c>
      <c r="S404" s="65">
        <v>70</v>
      </c>
      <c r="T404" s="65">
        <v>1</v>
      </c>
      <c r="U404" s="65">
        <v>25</v>
      </c>
      <c r="V404" s="65">
        <v>42</v>
      </c>
      <c r="W404" s="92" t="s">
        <v>1614</v>
      </c>
      <c r="X404" s="92" t="s">
        <v>1615</v>
      </c>
      <c r="Y404" s="99"/>
      <c r="Z404" s="40"/>
      <c r="AA404" s="40"/>
    </row>
    <row r="405" s="44" customFormat="true" ht="30" customHeight="true" spans="1:27">
      <c r="A405" s="64">
        <v>399</v>
      </c>
      <c r="B405" s="65" t="s">
        <v>115</v>
      </c>
      <c r="C405" s="65" t="s">
        <v>116</v>
      </c>
      <c r="D405" s="65" t="s">
        <v>117</v>
      </c>
      <c r="E405" s="65" t="s">
        <v>1588</v>
      </c>
      <c r="F405" s="65" t="s">
        <v>1630</v>
      </c>
      <c r="G405" s="65" t="s">
        <v>1635</v>
      </c>
      <c r="H405" s="65" t="s">
        <v>86</v>
      </c>
      <c r="I405" s="65" t="s">
        <v>1630</v>
      </c>
      <c r="J405" s="65">
        <v>2025.01</v>
      </c>
      <c r="K405" s="65">
        <v>2025.12</v>
      </c>
      <c r="L405" s="65" t="s">
        <v>88</v>
      </c>
      <c r="M405" s="65" t="s">
        <v>1636</v>
      </c>
      <c r="N405" s="73">
        <v>55</v>
      </c>
      <c r="O405" s="73">
        <v>55</v>
      </c>
      <c r="P405" s="73">
        <v>0</v>
      </c>
      <c r="Q405" s="65">
        <v>1</v>
      </c>
      <c r="R405" s="89">
        <v>28</v>
      </c>
      <c r="S405" s="65">
        <v>66</v>
      </c>
      <c r="T405" s="65">
        <v>1</v>
      </c>
      <c r="U405" s="65">
        <v>20</v>
      </c>
      <c r="V405" s="65">
        <v>40</v>
      </c>
      <c r="W405" s="92" t="s">
        <v>1614</v>
      </c>
      <c r="X405" s="92" t="s">
        <v>1615</v>
      </c>
      <c r="Y405" s="99"/>
      <c r="Z405" s="40"/>
      <c r="AA405" s="40"/>
    </row>
    <row r="406" s="44" customFormat="true" ht="61" customHeight="true" spans="1:27">
      <c r="A406" s="64">
        <v>400</v>
      </c>
      <c r="B406" s="65" t="s">
        <v>115</v>
      </c>
      <c r="C406" s="65" t="s">
        <v>116</v>
      </c>
      <c r="D406" s="65" t="s">
        <v>117</v>
      </c>
      <c r="E406" s="65" t="s">
        <v>1588</v>
      </c>
      <c r="F406" s="65" t="s">
        <v>1637</v>
      </c>
      <c r="G406" s="65" t="s">
        <v>1638</v>
      </c>
      <c r="H406" s="65" t="s">
        <v>86</v>
      </c>
      <c r="I406" s="65" t="s">
        <v>1637</v>
      </c>
      <c r="J406" s="65">
        <v>2025.01</v>
      </c>
      <c r="K406" s="73">
        <v>2025.12</v>
      </c>
      <c r="L406" s="65" t="s">
        <v>88</v>
      </c>
      <c r="M406" s="65" t="s">
        <v>1639</v>
      </c>
      <c r="N406" s="73">
        <v>420</v>
      </c>
      <c r="O406" s="73">
        <v>420</v>
      </c>
      <c r="P406" s="73">
        <v>0</v>
      </c>
      <c r="Q406" s="65">
        <v>1</v>
      </c>
      <c r="R406" s="89">
        <v>130</v>
      </c>
      <c r="S406" s="65">
        <v>356</v>
      </c>
      <c r="T406" s="65">
        <v>0</v>
      </c>
      <c r="U406" s="65">
        <v>30</v>
      </c>
      <c r="V406" s="65">
        <v>86</v>
      </c>
      <c r="W406" s="92" t="s">
        <v>1640</v>
      </c>
      <c r="X406" s="92" t="s">
        <v>1641</v>
      </c>
      <c r="Y406" s="99"/>
      <c r="Z406" s="40"/>
      <c r="AA406" s="40"/>
    </row>
    <row r="407" s="44" customFormat="true" ht="30" customHeight="true" spans="1:27">
      <c r="A407" s="64">
        <v>401</v>
      </c>
      <c r="B407" s="65" t="s">
        <v>115</v>
      </c>
      <c r="C407" s="65" t="s">
        <v>116</v>
      </c>
      <c r="D407" s="65" t="s">
        <v>117</v>
      </c>
      <c r="E407" s="65" t="s">
        <v>1588</v>
      </c>
      <c r="F407" s="65" t="s">
        <v>1637</v>
      </c>
      <c r="G407" s="65" t="s">
        <v>1642</v>
      </c>
      <c r="H407" s="65" t="s">
        <v>86</v>
      </c>
      <c r="I407" s="65" t="s">
        <v>1637</v>
      </c>
      <c r="J407" s="65">
        <v>2025.01</v>
      </c>
      <c r="K407" s="65">
        <v>2025.12</v>
      </c>
      <c r="L407" s="65" t="s">
        <v>88</v>
      </c>
      <c r="M407" s="65" t="s">
        <v>1643</v>
      </c>
      <c r="N407" s="73">
        <v>150</v>
      </c>
      <c r="O407" s="73">
        <v>150</v>
      </c>
      <c r="P407" s="73">
        <v>0</v>
      </c>
      <c r="Q407" s="65">
        <v>1</v>
      </c>
      <c r="R407" s="89">
        <v>108</v>
      </c>
      <c r="S407" s="65">
        <v>296</v>
      </c>
      <c r="T407" s="65">
        <v>0</v>
      </c>
      <c r="U407" s="65">
        <v>10</v>
      </c>
      <c r="V407" s="65">
        <v>28</v>
      </c>
      <c r="W407" s="92" t="s">
        <v>1640</v>
      </c>
      <c r="X407" s="92" t="s">
        <v>1641</v>
      </c>
      <c r="Y407" s="99"/>
      <c r="Z407" s="40"/>
      <c r="AA407" s="40"/>
    </row>
    <row r="408" s="44" customFormat="true" ht="30" customHeight="true" spans="1:27">
      <c r="A408" s="64">
        <v>402</v>
      </c>
      <c r="B408" s="65" t="s">
        <v>115</v>
      </c>
      <c r="C408" s="65" t="s">
        <v>116</v>
      </c>
      <c r="D408" s="65" t="s">
        <v>117</v>
      </c>
      <c r="E408" s="65" t="s">
        <v>1588</v>
      </c>
      <c r="F408" s="65" t="s">
        <v>1644</v>
      </c>
      <c r="G408" s="65" t="s">
        <v>1645</v>
      </c>
      <c r="H408" s="65" t="s">
        <v>86</v>
      </c>
      <c r="I408" s="65" t="s">
        <v>1644</v>
      </c>
      <c r="J408" s="65">
        <v>2025.01</v>
      </c>
      <c r="K408" s="73">
        <v>2025.12</v>
      </c>
      <c r="L408" s="65" t="s">
        <v>88</v>
      </c>
      <c r="M408" s="65" t="s">
        <v>1646</v>
      </c>
      <c r="N408" s="73">
        <v>57.2</v>
      </c>
      <c r="O408" s="73">
        <v>57.2</v>
      </c>
      <c r="P408" s="73">
        <v>0</v>
      </c>
      <c r="Q408" s="65">
        <v>1</v>
      </c>
      <c r="R408" s="89">
        <v>35</v>
      </c>
      <c r="S408" s="65">
        <v>110</v>
      </c>
      <c r="T408" s="65">
        <v>1</v>
      </c>
      <c r="U408" s="65">
        <v>8</v>
      </c>
      <c r="V408" s="65">
        <v>35</v>
      </c>
      <c r="W408" s="92" t="s">
        <v>1647</v>
      </c>
      <c r="X408" s="92" t="s">
        <v>1641</v>
      </c>
      <c r="Y408" s="99"/>
      <c r="Z408" s="40"/>
      <c r="AA408" s="40"/>
    </row>
    <row r="409" s="44" customFormat="true" ht="30" customHeight="true" spans="1:27">
      <c r="A409" s="64">
        <v>403</v>
      </c>
      <c r="B409" s="65" t="s">
        <v>115</v>
      </c>
      <c r="C409" s="65" t="s">
        <v>116</v>
      </c>
      <c r="D409" s="65" t="s">
        <v>117</v>
      </c>
      <c r="E409" s="65" t="s">
        <v>1588</v>
      </c>
      <c r="F409" s="65" t="s">
        <v>1644</v>
      </c>
      <c r="G409" s="65" t="s">
        <v>1648</v>
      </c>
      <c r="H409" s="65" t="s">
        <v>86</v>
      </c>
      <c r="I409" s="65" t="s">
        <v>1644</v>
      </c>
      <c r="J409" s="65">
        <v>2025.01</v>
      </c>
      <c r="K409" s="65">
        <v>2025.12</v>
      </c>
      <c r="L409" s="65" t="s">
        <v>88</v>
      </c>
      <c r="M409" s="65" t="s">
        <v>1649</v>
      </c>
      <c r="N409" s="73">
        <v>54</v>
      </c>
      <c r="O409" s="73">
        <v>54</v>
      </c>
      <c r="P409" s="73">
        <v>0</v>
      </c>
      <c r="Q409" s="65">
        <v>1</v>
      </c>
      <c r="R409" s="89">
        <v>31</v>
      </c>
      <c r="S409" s="65">
        <v>110</v>
      </c>
      <c r="T409" s="65">
        <v>1</v>
      </c>
      <c r="U409" s="65">
        <v>7</v>
      </c>
      <c r="V409" s="65">
        <v>25</v>
      </c>
      <c r="W409" s="92" t="s">
        <v>1647</v>
      </c>
      <c r="X409" s="92" t="s">
        <v>1641</v>
      </c>
      <c r="Y409" s="99"/>
      <c r="Z409" s="40"/>
      <c r="AA409" s="40"/>
    </row>
    <row r="410" s="44" customFormat="true" ht="30" customHeight="true" spans="1:27">
      <c r="A410" s="64">
        <v>404</v>
      </c>
      <c r="B410" s="65" t="s">
        <v>115</v>
      </c>
      <c r="C410" s="65" t="s">
        <v>116</v>
      </c>
      <c r="D410" s="65" t="s">
        <v>117</v>
      </c>
      <c r="E410" s="65" t="s">
        <v>1588</v>
      </c>
      <c r="F410" s="65" t="s">
        <v>1644</v>
      </c>
      <c r="G410" s="65" t="s">
        <v>1650</v>
      </c>
      <c r="H410" s="65" t="s">
        <v>86</v>
      </c>
      <c r="I410" s="65" t="s">
        <v>1644</v>
      </c>
      <c r="J410" s="65">
        <v>2025.01</v>
      </c>
      <c r="K410" s="73">
        <v>2025.12</v>
      </c>
      <c r="L410" s="65" t="s">
        <v>88</v>
      </c>
      <c r="M410" s="65" t="s">
        <v>1651</v>
      </c>
      <c r="N410" s="73">
        <v>20</v>
      </c>
      <c r="O410" s="73">
        <v>20</v>
      </c>
      <c r="P410" s="73">
        <v>0</v>
      </c>
      <c r="Q410" s="65">
        <v>1</v>
      </c>
      <c r="R410" s="89">
        <v>396</v>
      </c>
      <c r="S410" s="65">
        <v>1175</v>
      </c>
      <c r="T410" s="65">
        <v>1</v>
      </c>
      <c r="U410" s="65">
        <v>80</v>
      </c>
      <c r="V410" s="65">
        <v>249</v>
      </c>
      <c r="W410" s="92" t="s">
        <v>1647</v>
      </c>
      <c r="X410" s="92" t="s">
        <v>1641</v>
      </c>
      <c r="Y410" s="99"/>
      <c r="Z410" s="40"/>
      <c r="AA410" s="40"/>
    </row>
    <row r="411" s="44" customFormat="true" ht="30" customHeight="true" spans="1:27">
      <c r="A411" s="64">
        <v>405</v>
      </c>
      <c r="B411" s="65" t="s">
        <v>115</v>
      </c>
      <c r="C411" s="65" t="s">
        <v>116</v>
      </c>
      <c r="D411" s="65" t="s">
        <v>117</v>
      </c>
      <c r="E411" s="65" t="s">
        <v>1588</v>
      </c>
      <c r="F411" s="65" t="s">
        <v>1644</v>
      </c>
      <c r="G411" s="65" t="s">
        <v>1652</v>
      </c>
      <c r="H411" s="65" t="s">
        <v>155</v>
      </c>
      <c r="I411" s="65" t="s">
        <v>1644</v>
      </c>
      <c r="J411" s="65">
        <v>2025.01</v>
      </c>
      <c r="K411" s="65">
        <v>2025.12</v>
      </c>
      <c r="L411" s="65" t="s">
        <v>88</v>
      </c>
      <c r="M411" s="65" t="s">
        <v>1653</v>
      </c>
      <c r="N411" s="73">
        <v>20</v>
      </c>
      <c r="O411" s="73">
        <v>20</v>
      </c>
      <c r="P411" s="73">
        <v>0</v>
      </c>
      <c r="Q411" s="65">
        <v>1</v>
      </c>
      <c r="R411" s="89">
        <v>396</v>
      </c>
      <c r="S411" s="65">
        <v>1175</v>
      </c>
      <c r="T411" s="65">
        <v>1</v>
      </c>
      <c r="U411" s="65">
        <v>80</v>
      </c>
      <c r="V411" s="65">
        <v>249</v>
      </c>
      <c r="W411" s="92" t="s">
        <v>1647</v>
      </c>
      <c r="X411" s="92" t="s">
        <v>1641</v>
      </c>
      <c r="Y411" s="99"/>
      <c r="Z411" s="40"/>
      <c r="AA411" s="40"/>
    </row>
    <row r="412" s="44" customFormat="true" ht="30" customHeight="true" spans="1:27">
      <c r="A412" s="64">
        <v>406</v>
      </c>
      <c r="B412" s="65" t="s">
        <v>115</v>
      </c>
      <c r="C412" s="65" t="s">
        <v>116</v>
      </c>
      <c r="D412" s="65" t="s">
        <v>142</v>
      </c>
      <c r="E412" s="65" t="s">
        <v>1588</v>
      </c>
      <c r="F412" s="65" t="s">
        <v>1644</v>
      </c>
      <c r="G412" s="65" t="s">
        <v>1654</v>
      </c>
      <c r="H412" s="65" t="s">
        <v>86</v>
      </c>
      <c r="I412" s="65" t="s">
        <v>1655</v>
      </c>
      <c r="J412" s="65">
        <v>2025.01</v>
      </c>
      <c r="K412" s="73">
        <v>2025.12</v>
      </c>
      <c r="L412" s="66" t="s">
        <v>144</v>
      </c>
      <c r="M412" s="65" t="s">
        <v>1656</v>
      </c>
      <c r="N412" s="73">
        <v>10</v>
      </c>
      <c r="O412" s="73">
        <v>10</v>
      </c>
      <c r="P412" s="73">
        <v>0</v>
      </c>
      <c r="Q412" s="65">
        <v>1</v>
      </c>
      <c r="R412" s="89">
        <v>24</v>
      </c>
      <c r="S412" s="65">
        <v>86</v>
      </c>
      <c r="T412" s="65">
        <v>1</v>
      </c>
      <c r="U412" s="65">
        <v>5</v>
      </c>
      <c r="V412" s="65">
        <v>21</v>
      </c>
      <c r="W412" s="92" t="s">
        <v>1657</v>
      </c>
      <c r="X412" s="92" t="s">
        <v>1641</v>
      </c>
      <c r="Y412" s="99"/>
      <c r="Z412" s="40"/>
      <c r="AA412" s="40"/>
    </row>
    <row r="413" s="44" customFormat="true" ht="30" customHeight="true" spans="1:27">
      <c r="A413" s="64">
        <v>407</v>
      </c>
      <c r="B413" s="65" t="s">
        <v>115</v>
      </c>
      <c r="C413" s="65" t="s">
        <v>116</v>
      </c>
      <c r="D413" s="65" t="s">
        <v>117</v>
      </c>
      <c r="E413" s="65" t="s">
        <v>1588</v>
      </c>
      <c r="F413" s="65" t="s">
        <v>1658</v>
      </c>
      <c r="G413" s="65" t="s">
        <v>1659</v>
      </c>
      <c r="H413" s="65" t="s">
        <v>86</v>
      </c>
      <c r="I413" s="65" t="s">
        <v>1658</v>
      </c>
      <c r="J413" s="65">
        <v>2025.01</v>
      </c>
      <c r="K413" s="65">
        <v>2025.12</v>
      </c>
      <c r="L413" s="65" t="s">
        <v>88</v>
      </c>
      <c r="M413" s="65" t="s">
        <v>1660</v>
      </c>
      <c r="N413" s="73">
        <v>25</v>
      </c>
      <c r="O413" s="73">
        <v>25</v>
      </c>
      <c r="P413" s="73">
        <v>0</v>
      </c>
      <c r="Q413" s="65">
        <v>1</v>
      </c>
      <c r="R413" s="89">
        <v>15</v>
      </c>
      <c r="S413" s="65">
        <v>45</v>
      </c>
      <c r="T413" s="65">
        <v>0</v>
      </c>
      <c r="U413" s="65">
        <v>2</v>
      </c>
      <c r="V413" s="65">
        <v>6</v>
      </c>
      <c r="W413" s="92" t="s">
        <v>1614</v>
      </c>
      <c r="X413" s="92" t="s">
        <v>1615</v>
      </c>
      <c r="Y413" s="99"/>
      <c r="Z413" s="40"/>
      <c r="AA413" s="40"/>
    </row>
    <row r="414" s="44" customFormat="true" ht="30" customHeight="true" spans="1:27">
      <c r="A414" s="64">
        <v>408</v>
      </c>
      <c r="B414" s="65" t="s">
        <v>80</v>
      </c>
      <c r="C414" s="65" t="s">
        <v>92</v>
      </c>
      <c r="D414" s="65" t="s">
        <v>168</v>
      </c>
      <c r="E414" s="65" t="s">
        <v>1588</v>
      </c>
      <c r="F414" s="65" t="s">
        <v>1661</v>
      </c>
      <c r="G414" s="65" t="s">
        <v>1662</v>
      </c>
      <c r="H414" s="65" t="s">
        <v>155</v>
      </c>
      <c r="I414" s="65" t="s">
        <v>1661</v>
      </c>
      <c r="J414" s="65">
        <v>2025.01</v>
      </c>
      <c r="K414" s="73">
        <v>2025.12</v>
      </c>
      <c r="L414" s="66" t="s">
        <v>144</v>
      </c>
      <c r="M414" s="65" t="s">
        <v>1663</v>
      </c>
      <c r="N414" s="73">
        <v>10</v>
      </c>
      <c r="O414" s="73">
        <v>10</v>
      </c>
      <c r="P414" s="73">
        <v>0</v>
      </c>
      <c r="Q414" s="65">
        <v>1</v>
      </c>
      <c r="R414" s="89">
        <v>86</v>
      </c>
      <c r="S414" s="65">
        <v>288</v>
      </c>
      <c r="T414" s="65">
        <v>1</v>
      </c>
      <c r="U414" s="65">
        <v>15</v>
      </c>
      <c r="V414" s="65">
        <v>46</v>
      </c>
      <c r="W414" s="92" t="s">
        <v>1664</v>
      </c>
      <c r="X414" s="92" t="s">
        <v>1665</v>
      </c>
      <c r="Y414" s="99"/>
      <c r="Z414" s="40"/>
      <c r="AA414" s="40"/>
    </row>
    <row r="415" s="44" customFormat="true" ht="30" customHeight="true" spans="1:27">
      <c r="A415" s="64">
        <v>409</v>
      </c>
      <c r="B415" s="65" t="s">
        <v>80</v>
      </c>
      <c r="C415" s="65" t="s">
        <v>92</v>
      </c>
      <c r="D415" s="65" t="s">
        <v>168</v>
      </c>
      <c r="E415" s="65" t="s">
        <v>1588</v>
      </c>
      <c r="F415" s="65" t="s">
        <v>1661</v>
      </c>
      <c r="G415" s="65" t="s">
        <v>1666</v>
      </c>
      <c r="H415" s="65" t="s">
        <v>155</v>
      </c>
      <c r="I415" s="65" t="s">
        <v>1661</v>
      </c>
      <c r="J415" s="65">
        <v>2025.01</v>
      </c>
      <c r="K415" s="65">
        <v>2025.12</v>
      </c>
      <c r="L415" s="66" t="s">
        <v>144</v>
      </c>
      <c r="M415" s="65" t="s">
        <v>1667</v>
      </c>
      <c r="N415" s="73">
        <v>38</v>
      </c>
      <c r="O415" s="73">
        <v>38</v>
      </c>
      <c r="P415" s="73">
        <v>0</v>
      </c>
      <c r="Q415" s="65">
        <v>1</v>
      </c>
      <c r="R415" s="89">
        <v>203</v>
      </c>
      <c r="S415" s="65">
        <v>665</v>
      </c>
      <c r="T415" s="65">
        <v>1</v>
      </c>
      <c r="U415" s="65">
        <v>30</v>
      </c>
      <c r="V415" s="65">
        <v>96</v>
      </c>
      <c r="W415" s="92" t="s">
        <v>1664</v>
      </c>
      <c r="X415" s="92" t="s">
        <v>1665</v>
      </c>
      <c r="Y415" s="99"/>
      <c r="Z415" s="40"/>
      <c r="AA415" s="40"/>
    </row>
    <row r="416" s="44" customFormat="true" ht="30" customHeight="true" spans="1:27">
      <c r="A416" s="64">
        <v>410</v>
      </c>
      <c r="B416" s="65" t="s">
        <v>80</v>
      </c>
      <c r="C416" s="65" t="s">
        <v>92</v>
      </c>
      <c r="D416" s="65" t="s">
        <v>168</v>
      </c>
      <c r="E416" s="65" t="s">
        <v>1588</v>
      </c>
      <c r="F416" s="65" t="s">
        <v>1661</v>
      </c>
      <c r="G416" s="65" t="s">
        <v>1668</v>
      </c>
      <c r="H416" s="65" t="s">
        <v>155</v>
      </c>
      <c r="I416" s="65" t="s">
        <v>1661</v>
      </c>
      <c r="J416" s="65">
        <v>2025.01</v>
      </c>
      <c r="K416" s="73">
        <v>2025.12</v>
      </c>
      <c r="L416" s="66" t="s">
        <v>144</v>
      </c>
      <c r="M416" s="65" t="s">
        <v>1669</v>
      </c>
      <c r="N416" s="73">
        <v>30</v>
      </c>
      <c r="O416" s="73">
        <v>30</v>
      </c>
      <c r="P416" s="73">
        <v>0</v>
      </c>
      <c r="Q416" s="65">
        <v>1</v>
      </c>
      <c r="R416" s="89">
        <v>81</v>
      </c>
      <c r="S416" s="65">
        <v>261</v>
      </c>
      <c r="T416" s="65">
        <v>1</v>
      </c>
      <c r="U416" s="65">
        <v>10</v>
      </c>
      <c r="V416" s="65">
        <v>32</v>
      </c>
      <c r="W416" s="92" t="s">
        <v>1664</v>
      </c>
      <c r="X416" s="92" t="s">
        <v>1665</v>
      </c>
      <c r="Y416" s="99"/>
      <c r="Z416" s="40"/>
      <c r="AA416" s="40"/>
    </row>
    <row r="417" s="44" customFormat="true" ht="30" customHeight="true" spans="1:27">
      <c r="A417" s="64">
        <v>411</v>
      </c>
      <c r="B417" s="65" t="s">
        <v>80</v>
      </c>
      <c r="C417" s="65" t="s">
        <v>92</v>
      </c>
      <c r="D417" s="65" t="s">
        <v>168</v>
      </c>
      <c r="E417" s="65" t="s">
        <v>1588</v>
      </c>
      <c r="F417" s="65" t="s">
        <v>1661</v>
      </c>
      <c r="G417" s="65" t="s">
        <v>1670</v>
      </c>
      <c r="H417" s="65" t="s">
        <v>155</v>
      </c>
      <c r="I417" s="65" t="s">
        <v>1661</v>
      </c>
      <c r="J417" s="65">
        <v>2025.01</v>
      </c>
      <c r="K417" s="65">
        <v>2025.12</v>
      </c>
      <c r="L417" s="66" t="s">
        <v>144</v>
      </c>
      <c r="M417" s="65" t="s">
        <v>1671</v>
      </c>
      <c r="N417" s="73">
        <v>6</v>
      </c>
      <c r="O417" s="73">
        <v>6</v>
      </c>
      <c r="P417" s="73">
        <v>0</v>
      </c>
      <c r="Q417" s="65">
        <v>1</v>
      </c>
      <c r="R417" s="89">
        <v>48</v>
      </c>
      <c r="S417" s="65">
        <v>138</v>
      </c>
      <c r="T417" s="65">
        <v>1</v>
      </c>
      <c r="U417" s="65">
        <v>12</v>
      </c>
      <c r="V417" s="65">
        <v>38</v>
      </c>
      <c r="W417" s="92" t="s">
        <v>1664</v>
      </c>
      <c r="X417" s="92" t="s">
        <v>1665</v>
      </c>
      <c r="Y417" s="99"/>
      <c r="Z417" s="40"/>
      <c r="AA417" s="40"/>
    </row>
    <row r="418" s="44" customFormat="true" ht="30" customHeight="true" spans="1:27">
      <c r="A418" s="64">
        <v>412</v>
      </c>
      <c r="B418" s="65" t="s">
        <v>80</v>
      </c>
      <c r="C418" s="65" t="s">
        <v>92</v>
      </c>
      <c r="D418" s="65" t="s">
        <v>168</v>
      </c>
      <c r="E418" s="65" t="s">
        <v>1588</v>
      </c>
      <c r="F418" s="65" t="s">
        <v>1661</v>
      </c>
      <c r="G418" s="65" t="s">
        <v>1672</v>
      </c>
      <c r="H418" s="65" t="s">
        <v>86</v>
      </c>
      <c r="I418" s="65" t="s">
        <v>1661</v>
      </c>
      <c r="J418" s="65">
        <v>2025.01</v>
      </c>
      <c r="K418" s="73">
        <v>2025.12</v>
      </c>
      <c r="L418" s="66" t="s">
        <v>144</v>
      </c>
      <c r="M418" s="65" t="s">
        <v>1673</v>
      </c>
      <c r="N418" s="73">
        <v>7.5</v>
      </c>
      <c r="O418" s="73">
        <v>7.5</v>
      </c>
      <c r="P418" s="73">
        <v>0</v>
      </c>
      <c r="Q418" s="65">
        <v>1</v>
      </c>
      <c r="R418" s="89">
        <v>148</v>
      </c>
      <c r="S418" s="65">
        <v>562</v>
      </c>
      <c r="T418" s="65">
        <v>1</v>
      </c>
      <c r="U418" s="65">
        <v>21</v>
      </c>
      <c r="V418" s="65">
        <v>67</v>
      </c>
      <c r="W418" s="92" t="s">
        <v>1664</v>
      </c>
      <c r="X418" s="92" t="s">
        <v>1665</v>
      </c>
      <c r="Y418" s="99"/>
      <c r="Z418" s="40"/>
      <c r="AA418" s="40"/>
    </row>
    <row r="419" s="44" customFormat="true" ht="30" customHeight="true" spans="1:27">
      <c r="A419" s="64">
        <v>413</v>
      </c>
      <c r="B419" s="65" t="s">
        <v>115</v>
      </c>
      <c r="C419" s="65" t="s">
        <v>116</v>
      </c>
      <c r="D419" s="65" t="s">
        <v>117</v>
      </c>
      <c r="E419" s="65" t="s">
        <v>1588</v>
      </c>
      <c r="F419" s="65" t="s">
        <v>1661</v>
      </c>
      <c r="G419" s="65" t="s">
        <v>1674</v>
      </c>
      <c r="H419" s="65" t="s">
        <v>86</v>
      </c>
      <c r="I419" s="65" t="s">
        <v>1661</v>
      </c>
      <c r="J419" s="65">
        <v>2025.01</v>
      </c>
      <c r="K419" s="65">
        <v>2025.12</v>
      </c>
      <c r="L419" s="65" t="s">
        <v>88</v>
      </c>
      <c r="M419" s="65" t="s">
        <v>1675</v>
      </c>
      <c r="N419" s="73">
        <v>60</v>
      </c>
      <c r="O419" s="73">
        <v>60</v>
      </c>
      <c r="P419" s="73">
        <v>0</v>
      </c>
      <c r="Q419" s="65">
        <v>1</v>
      </c>
      <c r="R419" s="89">
        <v>10</v>
      </c>
      <c r="S419" s="65">
        <v>37</v>
      </c>
      <c r="T419" s="65">
        <v>1</v>
      </c>
      <c r="U419" s="65">
        <v>5</v>
      </c>
      <c r="V419" s="65">
        <v>16</v>
      </c>
      <c r="W419" s="92" t="s">
        <v>1676</v>
      </c>
      <c r="X419" s="92" t="s">
        <v>1677</v>
      </c>
      <c r="Y419" s="99"/>
      <c r="Z419" s="40"/>
      <c r="AA419" s="40"/>
    </row>
    <row r="420" s="44" customFormat="true" ht="30" customHeight="true" spans="1:27">
      <c r="A420" s="64">
        <v>414</v>
      </c>
      <c r="B420" s="65" t="s">
        <v>115</v>
      </c>
      <c r="C420" s="65" t="s">
        <v>116</v>
      </c>
      <c r="D420" s="65" t="s">
        <v>117</v>
      </c>
      <c r="E420" s="65" t="s">
        <v>1588</v>
      </c>
      <c r="F420" s="65" t="s">
        <v>1661</v>
      </c>
      <c r="G420" s="65" t="s">
        <v>1678</v>
      </c>
      <c r="H420" s="65" t="s">
        <v>86</v>
      </c>
      <c r="I420" s="65" t="s">
        <v>1661</v>
      </c>
      <c r="J420" s="65">
        <v>2025.01</v>
      </c>
      <c r="K420" s="73">
        <v>2025.12</v>
      </c>
      <c r="L420" s="65" t="s">
        <v>88</v>
      </c>
      <c r="M420" s="65" t="s">
        <v>1679</v>
      </c>
      <c r="N420" s="73">
        <v>30</v>
      </c>
      <c r="O420" s="73">
        <v>30</v>
      </c>
      <c r="P420" s="73">
        <v>0</v>
      </c>
      <c r="Q420" s="65">
        <v>1</v>
      </c>
      <c r="R420" s="89">
        <v>8</v>
      </c>
      <c r="S420" s="65">
        <v>22</v>
      </c>
      <c r="T420" s="65">
        <v>1</v>
      </c>
      <c r="U420" s="65">
        <v>3</v>
      </c>
      <c r="V420" s="65">
        <v>7</v>
      </c>
      <c r="W420" s="92" t="s">
        <v>1676</v>
      </c>
      <c r="X420" s="92" t="s">
        <v>1677</v>
      </c>
      <c r="Y420" s="99"/>
      <c r="Z420" s="40"/>
      <c r="AA420" s="40"/>
    </row>
    <row r="421" s="44" customFormat="true" ht="30" customHeight="true" spans="1:27">
      <c r="A421" s="64">
        <v>415</v>
      </c>
      <c r="B421" s="65" t="s">
        <v>115</v>
      </c>
      <c r="C421" s="65" t="s">
        <v>116</v>
      </c>
      <c r="D421" s="65" t="s">
        <v>117</v>
      </c>
      <c r="E421" s="65" t="s">
        <v>1588</v>
      </c>
      <c r="F421" s="65" t="s">
        <v>1661</v>
      </c>
      <c r="G421" s="65" t="s">
        <v>1680</v>
      </c>
      <c r="H421" s="65" t="s">
        <v>86</v>
      </c>
      <c r="I421" s="65" t="s">
        <v>1661</v>
      </c>
      <c r="J421" s="65">
        <v>2025.01</v>
      </c>
      <c r="K421" s="65">
        <v>2025.12</v>
      </c>
      <c r="L421" s="65" t="s">
        <v>88</v>
      </c>
      <c r="M421" s="65" t="s">
        <v>1681</v>
      </c>
      <c r="N421" s="73">
        <v>45</v>
      </c>
      <c r="O421" s="73">
        <v>45</v>
      </c>
      <c r="P421" s="73">
        <v>0</v>
      </c>
      <c r="Q421" s="65">
        <v>2</v>
      </c>
      <c r="R421" s="89">
        <v>184</v>
      </c>
      <c r="S421" s="65">
        <v>596</v>
      </c>
      <c r="T421" s="65">
        <v>2</v>
      </c>
      <c r="U421" s="65">
        <v>27</v>
      </c>
      <c r="V421" s="65">
        <v>78</v>
      </c>
      <c r="W421" s="92" t="s">
        <v>1676</v>
      </c>
      <c r="X421" s="92" t="s">
        <v>1677</v>
      </c>
      <c r="Y421" s="99"/>
      <c r="Z421" s="40"/>
      <c r="AA421" s="40"/>
    </row>
    <row r="422" s="44" customFormat="true" ht="30" customHeight="true" spans="1:27">
      <c r="A422" s="64">
        <v>416</v>
      </c>
      <c r="B422" s="65" t="s">
        <v>80</v>
      </c>
      <c r="C422" s="65" t="s">
        <v>92</v>
      </c>
      <c r="D422" s="65" t="s">
        <v>168</v>
      </c>
      <c r="E422" s="65" t="s">
        <v>1588</v>
      </c>
      <c r="F422" s="65" t="s">
        <v>1661</v>
      </c>
      <c r="G422" s="65" t="s">
        <v>1682</v>
      </c>
      <c r="H422" s="65" t="s">
        <v>155</v>
      </c>
      <c r="I422" s="65" t="s">
        <v>1661</v>
      </c>
      <c r="J422" s="65">
        <v>2025.01</v>
      </c>
      <c r="K422" s="73">
        <v>2025.12</v>
      </c>
      <c r="L422" s="66" t="s">
        <v>144</v>
      </c>
      <c r="M422" s="65" t="s">
        <v>1683</v>
      </c>
      <c r="N422" s="73">
        <v>8</v>
      </c>
      <c r="O422" s="73">
        <v>8</v>
      </c>
      <c r="P422" s="73">
        <v>0</v>
      </c>
      <c r="Q422" s="65">
        <v>1</v>
      </c>
      <c r="R422" s="89">
        <v>60</v>
      </c>
      <c r="S422" s="65">
        <v>176</v>
      </c>
      <c r="T422" s="65">
        <v>1</v>
      </c>
      <c r="U422" s="65">
        <v>8</v>
      </c>
      <c r="V422" s="65">
        <v>26</v>
      </c>
      <c r="W422" s="92" t="s">
        <v>1664</v>
      </c>
      <c r="X422" s="92" t="s">
        <v>1665</v>
      </c>
      <c r="Y422" s="99"/>
      <c r="Z422" s="40"/>
      <c r="AA422" s="40"/>
    </row>
    <row r="423" s="44" customFormat="true" ht="30" customHeight="true" spans="1:27">
      <c r="A423" s="64">
        <v>417</v>
      </c>
      <c r="B423" s="65" t="s">
        <v>115</v>
      </c>
      <c r="C423" s="65" t="s">
        <v>116</v>
      </c>
      <c r="D423" s="65" t="s">
        <v>117</v>
      </c>
      <c r="E423" s="65" t="s">
        <v>1588</v>
      </c>
      <c r="F423" s="65" t="s">
        <v>1661</v>
      </c>
      <c r="G423" s="65" t="s">
        <v>1684</v>
      </c>
      <c r="H423" s="65" t="s">
        <v>86</v>
      </c>
      <c r="I423" s="65" t="s">
        <v>1661</v>
      </c>
      <c r="J423" s="65">
        <v>2025.01</v>
      </c>
      <c r="K423" s="65">
        <v>2025.12</v>
      </c>
      <c r="L423" s="65" t="s">
        <v>88</v>
      </c>
      <c r="M423" s="65" t="s">
        <v>1685</v>
      </c>
      <c r="N423" s="73">
        <v>10</v>
      </c>
      <c r="O423" s="73">
        <v>10</v>
      </c>
      <c r="P423" s="73">
        <v>0</v>
      </c>
      <c r="Q423" s="65">
        <v>1</v>
      </c>
      <c r="R423" s="89">
        <v>34</v>
      </c>
      <c r="S423" s="65">
        <v>113</v>
      </c>
      <c r="T423" s="65">
        <v>1</v>
      </c>
      <c r="U423" s="65">
        <v>10</v>
      </c>
      <c r="V423" s="65">
        <v>22</v>
      </c>
      <c r="W423" s="92" t="s">
        <v>1676</v>
      </c>
      <c r="X423" s="92" t="s">
        <v>1677</v>
      </c>
      <c r="Y423" s="99"/>
      <c r="Z423" s="40"/>
      <c r="AA423" s="40"/>
    </row>
    <row r="424" s="44" customFormat="true" ht="30" customHeight="true" spans="1:27">
      <c r="A424" s="64">
        <v>418</v>
      </c>
      <c r="B424" s="65" t="s">
        <v>80</v>
      </c>
      <c r="C424" s="65" t="s">
        <v>92</v>
      </c>
      <c r="D424" s="65" t="s">
        <v>168</v>
      </c>
      <c r="E424" s="65" t="s">
        <v>1588</v>
      </c>
      <c r="F424" s="65" t="s">
        <v>1661</v>
      </c>
      <c r="G424" s="65" t="s">
        <v>1686</v>
      </c>
      <c r="H424" s="65" t="s">
        <v>155</v>
      </c>
      <c r="I424" s="65" t="s">
        <v>1661</v>
      </c>
      <c r="J424" s="65">
        <v>2025.01</v>
      </c>
      <c r="K424" s="73">
        <v>2025.12</v>
      </c>
      <c r="L424" s="66" t="s">
        <v>144</v>
      </c>
      <c r="M424" s="65" t="s">
        <v>1687</v>
      </c>
      <c r="N424" s="73">
        <v>12</v>
      </c>
      <c r="O424" s="73">
        <v>12</v>
      </c>
      <c r="P424" s="73">
        <v>0</v>
      </c>
      <c r="Q424" s="65">
        <v>1</v>
      </c>
      <c r="R424" s="89">
        <v>75</v>
      </c>
      <c r="S424" s="65">
        <v>228</v>
      </c>
      <c r="T424" s="65">
        <v>1</v>
      </c>
      <c r="U424" s="65">
        <v>12</v>
      </c>
      <c r="V424" s="65">
        <v>54</v>
      </c>
      <c r="W424" s="92" t="s">
        <v>1664</v>
      </c>
      <c r="X424" s="92" t="s">
        <v>1665</v>
      </c>
      <c r="Y424" s="99"/>
      <c r="Z424" s="40"/>
      <c r="AA424" s="40"/>
    </row>
    <row r="425" s="44" customFormat="true" ht="30" customHeight="true" spans="1:27">
      <c r="A425" s="64">
        <v>419</v>
      </c>
      <c r="B425" s="65" t="s">
        <v>80</v>
      </c>
      <c r="C425" s="65" t="s">
        <v>92</v>
      </c>
      <c r="D425" s="65" t="s">
        <v>168</v>
      </c>
      <c r="E425" s="65" t="s">
        <v>1588</v>
      </c>
      <c r="F425" s="65" t="s">
        <v>1661</v>
      </c>
      <c r="G425" s="65" t="s">
        <v>1688</v>
      </c>
      <c r="H425" s="65" t="s">
        <v>155</v>
      </c>
      <c r="I425" s="65" t="s">
        <v>1661</v>
      </c>
      <c r="J425" s="65">
        <v>2025.01</v>
      </c>
      <c r="K425" s="65">
        <v>2025.12</v>
      </c>
      <c r="L425" s="66" t="s">
        <v>144</v>
      </c>
      <c r="M425" s="65" t="s">
        <v>1689</v>
      </c>
      <c r="N425" s="73">
        <v>30</v>
      </c>
      <c r="O425" s="73">
        <v>30</v>
      </c>
      <c r="P425" s="73">
        <v>0</v>
      </c>
      <c r="Q425" s="65">
        <v>1</v>
      </c>
      <c r="R425" s="89">
        <v>242</v>
      </c>
      <c r="S425" s="65">
        <v>779</v>
      </c>
      <c r="T425" s="65">
        <v>1</v>
      </c>
      <c r="U425" s="65">
        <v>29</v>
      </c>
      <c r="V425" s="65">
        <v>124</v>
      </c>
      <c r="W425" s="92" t="s">
        <v>1664</v>
      </c>
      <c r="X425" s="92" t="s">
        <v>1665</v>
      </c>
      <c r="Y425" s="99"/>
      <c r="Z425" s="40"/>
      <c r="AA425" s="40"/>
    </row>
    <row r="426" s="44" customFormat="true" ht="30" customHeight="true" spans="1:27">
      <c r="A426" s="64">
        <v>420</v>
      </c>
      <c r="B426" s="65" t="s">
        <v>80</v>
      </c>
      <c r="C426" s="65" t="s">
        <v>92</v>
      </c>
      <c r="D426" s="65" t="s">
        <v>168</v>
      </c>
      <c r="E426" s="65" t="s">
        <v>1588</v>
      </c>
      <c r="F426" s="65" t="s">
        <v>1661</v>
      </c>
      <c r="G426" s="65" t="s">
        <v>1690</v>
      </c>
      <c r="H426" s="65" t="s">
        <v>155</v>
      </c>
      <c r="I426" s="65" t="s">
        <v>1661</v>
      </c>
      <c r="J426" s="65">
        <v>2025.01</v>
      </c>
      <c r="K426" s="73">
        <v>2025.12</v>
      </c>
      <c r="L426" s="66" t="s">
        <v>144</v>
      </c>
      <c r="M426" s="65" t="s">
        <v>1691</v>
      </c>
      <c r="N426" s="73">
        <v>150</v>
      </c>
      <c r="O426" s="73">
        <v>150</v>
      </c>
      <c r="P426" s="73">
        <v>0</v>
      </c>
      <c r="Q426" s="65">
        <v>1</v>
      </c>
      <c r="R426" s="89">
        <v>48</v>
      </c>
      <c r="S426" s="65">
        <v>134</v>
      </c>
      <c r="T426" s="65">
        <v>1</v>
      </c>
      <c r="U426" s="65">
        <v>8</v>
      </c>
      <c r="V426" s="65">
        <v>29</v>
      </c>
      <c r="W426" s="92" t="s">
        <v>1664</v>
      </c>
      <c r="X426" s="92" t="s">
        <v>1665</v>
      </c>
      <c r="Y426" s="99"/>
      <c r="Z426" s="40"/>
      <c r="AA426" s="40"/>
    </row>
    <row r="427" s="44" customFormat="true" ht="30" customHeight="true" spans="1:27">
      <c r="A427" s="64">
        <v>421</v>
      </c>
      <c r="B427" s="65" t="s">
        <v>80</v>
      </c>
      <c r="C427" s="65" t="s">
        <v>92</v>
      </c>
      <c r="D427" s="65" t="s">
        <v>168</v>
      </c>
      <c r="E427" s="65" t="s">
        <v>1588</v>
      </c>
      <c r="F427" s="65" t="s">
        <v>1692</v>
      </c>
      <c r="G427" s="65" t="s">
        <v>1693</v>
      </c>
      <c r="H427" s="65" t="s">
        <v>86</v>
      </c>
      <c r="I427" s="65" t="s">
        <v>1692</v>
      </c>
      <c r="J427" s="65">
        <v>2025.01</v>
      </c>
      <c r="K427" s="65">
        <v>2025.12</v>
      </c>
      <c r="L427" s="66" t="s">
        <v>144</v>
      </c>
      <c r="M427" s="65" t="s">
        <v>1694</v>
      </c>
      <c r="N427" s="73">
        <v>25.3</v>
      </c>
      <c r="O427" s="73">
        <v>25.3</v>
      </c>
      <c r="P427" s="73">
        <v>0</v>
      </c>
      <c r="Q427" s="65">
        <v>1</v>
      </c>
      <c r="R427" s="89">
        <v>45</v>
      </c>
      <c r="S427" s="65">
        <v>135</v>
      </c>
      <c r="T427" s="65">
        <v>0</v>
      </c>
      <c r="U427" s="65">
        <v>5</v>
      </c>
      <c r="V427" s="65">
        <v>12</v>
      </c>
      <c r="W427" s="92" t="s">
        <v>1664</v>
      </c>
      <c r="X427" s="92" t="s">
        <v>1695</v>
      </c>
      <c r="Y427" s="99"/>
      <c r="Z427" s="40"/>
      <c r="AA427" s="40"/>
    </row>
    <row r="428" s="44" customFormat="true" ht="30" customHeight="true" spans="1:27">
      <c r="A428" s="64">
        <v>422</v>
      </c>
      <c r="B428" s="65" t="s">
        <v>115</v>
      </c>
      <c r="C428" s="65" t="s">
        <v>116</v>
      </c>
      <c r="D428" s="65" t="s">
        <v>117</v>
      </c>
      <c r="E428" s="65" t="s">
        <v>1588</v>
      </c>
      <c r="F428" s="65" t="s">
        <v>1692</v>
      </c>
      <c r="G428" s="65" t="s">
        <v>1696</v>
      </c>
      <c r="H428" s="65" t="s">
        <v>86</v>
      </c>
      <c r="I428" s="65" t="s">
        <v>1692</v>
      </c>
      <c r="J428" s="65">
        <v>2025.01</v>
      </c>
      <c r="K428" s="73">
        <v>2025.12</v>
      </c>
      <c r="L428" s="65" t="s">
        <v>88</v>
      </c>
      <c r="M428" s="65" t="s">
        <v>1697</v>
      </c>
      <c r="N428" s="73">
        <v>28.3</v>
      </c>
      <c r="O428" s="73">
        <v>28.3</v>
      </c>
      <c r="P428" s="73">
        <v>0</v>
      </c>
      <c r="Q428" s="65">
        <v>1</v>
      </c>
      <c r="R428" s="89">
        <v>67</v>
      </c>
      <c r="S428" s="65">
        <v>215</v>
      </c>
      <c r="T428" s="65">
        <v>0</v>
      </c>
      <c r="U428" s="65">
        <v>5</v>
      </c>
      <c r="V428" s="65">
        <v>13</v>
      </c>
      <c r="W428" s="92" t="s">
        <v>1614</v>
      </c>
      <c r="X428" s="92" t="s">
        <v>1615</v>
      </c>
      <c r="Y428" s="99"/>
      <c r="Z428" s="40"/>
      <c r="AA428" s="40"/>
    </row>
    <row r="429" s="44" customFormat="true" ht="30" customHeight="true" spans="1:27">
      <c r="A429" s="64">
        <v>423</v>
      </c>
      <c r="B429" s="65" t="s">
        <v>80</v>
      </c>
      <c r="C429" s="65" t="s">
        <v>92</v>
      </c>
      <c r="D429" s="65" t="s">
        <v>168</v>
      </c>
      <c r="E429" s="65" t="s">
        <v>1588</v>
      </c>
      <c r="F429" s="65" t="s">
        <v>1692</v>
      </c>
      <c r="G429" s="65" t="s">
        <v>1698</v>
      </c>
      <c r="H429" s="65" t="s">
        <v>86</v>
      </c>
      <c r="I429" s="65" t="s">
        <v>1692</v>
      </c>
      <c r="J429" s="65">
        <v>2025.01</v>
      </c>
      <c r="K429" s="65">
        <v>2025.12</v>
      </c>
      <c r="L429" s="65" t="s">
        <v>88</v>
      </c>
      <c r="M429" s="65" t="s">
        <v>1699</v>
      </c>
      <c r="N429" s="73">
        <v>1300</v>
      </c>
      <c r="O429" s="73">
        <v>1300</v>
      </c>
      <c r="P429" s="73">
        <v>0</v>
      </c>
      <c r="Q429" s="65">
        <v>1</v>
      </c>
      <c r="R429" s="89">
        <v>39</v>
      </c>
      <c r="S429" s="65">
        <v>129</v>
      </c>
      <c r="T429" s="65">
        <v>0</v>
      </c>
      <c r="U429" s="65">
        <v>10</v>
      </c>
      <c r="V429" s="65">
        <v>35</v>
      </c>
      <c r="W429" s="92" t="s">
        <v>1700</v>
      </c>
      <c r="X429" s="92" t="s">
        <v>1695</v>
      </c>
      <c r="Y429" s="99"/>
      <c r="Z429" s="40"/>
      <c r="AA429" s="40"/>
    </row>
    <row r="430" s="44" customFormat="true" ht="30" customHeight="true" spans="1:27">
      <c r="A430" s="64">
        <v>424</v>
      </c>
      <c r="B430" s="65" t="s">
        <v>115</v>
      </c>
      <c r="C430" s="65" t="s">
        <v>116</v>
      </c>
      <c r="D430" s="65" t="s">
        <v>117</v>
      </c>
      <c r="E430" s="65" t="s">
        <v>1588</v>
      </c>
      <c r="F430" s="65" t="s">
        <v>1692</v>
      </c>
      <c r="G430" s="65" t="s">
        <v>1701</v>
      </c>
      <c r="H430" s="65" t="s">
        <v>86</v>
      </c>
      <c r="I430" s="65" t="s">
        <v>1692</v>
      </c>
      <c r="J430" s="65">
        <v>2025.01</v>
      </c>
      <c r="K430" s="73">
        <v>2025.12</v>
      </c>
      <c r="L430" s="65" t="s">
        <v>88</v>
      </c>
      <c r="M430" s="65" t="s">
        <v>1702</v>
      </c>
      <c r="N430" s="73">
        <v>328.8</v>
      </c>
      <c r="O430" s="73">
        <v>328.8</v>
      </c>
      <c r="P430" s="73">
        <v>0</v>
      </c>
      <c r="Q430" s="65">
        <v>1</v>
      </c>
      <c r="R430" s="89">
        <v>268</v>
      </c>
      <c r="S430" s="65">
        <v>884</v>
      </c>
      <c r="T430" s="65">
        <v>0</v>
      </c>
      <c r="U430" s="65">
        <v>34</v>
      </c>
      <c r="V430" s="65">
        <v>110</v>
      </c>
      <c r="W430" s="92" t="s">
        <v>1703</v>
      </c>
      <c r="X430" s="92" t="s">
        <v>1615</v>
      </c>
      <c r="Y430" s="99"/>
      <c r="Z430" s="40"/>
      <c r="AA430" s="40"/>
    </row>
    <row r="431" s="44" customFormat="true" ht="30" customHeight="true" spans="1:27">
      <c r="A431" s="64">
        <v>425</v>
      </c>
      <c r="B431" s="65" t="s">
        <v>80</v>
      </c>
      <c r="C431" s="65" t="s">
        <v>92</v>
      </c>
      <c r="D431" s="65" t="s">
        <v>168</v>
      </c>
      <c r="E431" s="65" t="s">
        <v>1588</v>
      </c>
      <c r="F431" s="65" t="s">
        <v>1704</v>
      </c>
      <c r="G431" s="65" t="s">
        <v>1705</v>
      </c>
      <c r="H431" s="65" t="s">
        <v>155</v>
      </c>
      <c r="I431" s="65" t="s">
        <v>1704</v>
      </c>
      <c r="J431" s="65">
        <v>2025.01</v>
      </c>
      <c r="K431" s="65">
        <v>2025.12</v>
      </c>
      <c r="L431" s="66" t="s">
        <v>144</v>
      </c>
      <c r="M431" s="65" t="s">
        <v>1706</v>
      </c>
      <c r="N431" s="73">
        <v>30</v>
      </c>
      <c r="O431" s="73">
        <v>30</v>
      </c>
      <c r="P431" s="73">
        <v>0</v>
      </c>
      <c r="Q431" s="65">
        <v>1</v>
      </c>
      <c r="R431" s="89">
        <v>478</v>
      </c>
      <c r="S431" s="65">
        <v>1591</v>
      </c>
      <c r="T431" s="65">
        <v>1</v>
      </c>
      <c r="U431" s="65">
        <v>131</v>
      </c>
      <c r="V431" s="65">
        <v>401</v>
      </c>
      <c r="W431" s="92" t="s">
        <v>1707</v>
      </c>
      <c r="X431" s="92" t="s">
        <v>1708</v>
      </c>
      <c r="Y431" s="99"/>
      <c r="Z431" s="40"/>
      <c r="AA431" s="40"/>
    </row>
    <row r="432" s="44" customFormat="true" ht="30" customHeight="true" spans="1:27">
      <c r="A432" s="64">
        <v>426</v>
      </c>
      <c r="B432" s="65" t="s">
        <v>80</v>
      </c>
      <c r="C432" s="65" t="s">
        <v>92</v>
      </c>
      <c r="D432" s="65" t="s">
        <v>168</v>
      </c>
      <c r="E432" s="65" t="s">
        <v>1588</v>
      </c>
      <c r="F432" s="65" t="s">
        <v>1704</v>
      </c>
      <c r="G432" s="65" t="s">
        <v>1709</v>
      </c>
      <c r="H432" s="65" t="s">
        <v>155</v>
      </c>
      <c r="I432" s="65" t="s">
        <v>1704</v>
      </c>
      <c r="J432" s="65">
        <v>2025.01</v>
      </c>
      <c r="K432" s="73">
        <v>2025.12</v>
      </c>
      <c r="L432" s="66" t="s">
        <v>144</v>
      </c>
      <c r="M432" s="65" t="s">
        <v>1710</v>
      </c>
      <c r="N432" s="73">
        <v>10</v>
      </c>
      <c r="O432" s="73">
        <v>10</v>
      </c>
      <c r="P432" s="73">
        <v>0</v>
      </c>
      <c r="Q432" s="65">
        <v>1</v>
      </c>
      <c r="R432" s="89">
        <v>478</v>
      </c>
      <c r="S432" s="65">
        <v>1591</v>
      </c>
      <c r="T432" s="65">
        <v>1</v>
      </c>
      <c r="U432" s="65">
        <v>131</v>
      </c>
      <c r="V432" s="65">
        <v>401</v>
      </c>
      <c r="W432" s="92" t="s">
        <v>1707</v>
      </c>
      <c r="X432" s="92" t="s">
        <v>1708</v>
      </c>
      <c r="Y432" s="99"/>
      <c r="Z432" s="40"/>
      <c r="AA432" s="40"/>
    </row>
    <row r="433" s="44" customFormat="true" ht="30" customHeight="true" spans="1:27">
      <c r="A433" s="64">
        <v>427</v>
      </c>
      <c r="B433" s="65" t="s">
        <v>115</v>
      </c>
      <c r="C433" s="65" t="s">
        <v>603</v>
      </c>
      <c r="D433" s="65" t="s">
        <v>604</v>
      </c>
      <c r="E433" s="65" t="s">
        <v>1588</v>
      </c>
      <c r="F433" s="65" t="s">
        <v>1711</v>
      </c>
      <c r="G433" s="65" t="s">
        <v>1712</v>
      </c>
      <c r="H433" s="65" t="s">
        <v>86</v>
      </c>
      <c r="I433" s="65" t="s">
        <v>1711</v>
      </c>
      <c r="J433" s="65">
        <v>2025.01</v>
      </c>
      <c r="K433" s="65">
        <v>2025.12</v>
      </c>
      <c r="L433" s="65" t="s">
        <v>88</v>
      </c>
      <c r="M433" s="65" t="s">
        <v>1713</v>
      </c>
      <c r="N433" s="73">
        <v>100</v>
      </c>
      <c r="O433" s="73">
        <v>100</v>
      </c>
      <c r="P433" s="73">
        <v>0</v>
      </c>
      <c r="Q433" s="65">
        <v>1</v>
      </c>
      <c r="R433" s="89">
        <v>41</v>
      </c>
      <c r="S433" s="65">
        <v>88</v>
      </c>
      <c r="T433" s="65">
        <v>0</v>
      </c>
      <c r="U433" s="65">
        <v>41</v>
      </c>
      <c r="V433" s="65">
        <v>88</v>
      </c>
      <c r="W433" s="92" t="s">
        <v>1714</v>
      </c>
      <c r="X433" s="92" t="s">
        <v>1715</v>
      </c>
      <c r="Y433" s="99"/>
      <c r="Z433" s="40"/>
      <c r="AA433" s="40"/>
    </row>
    <row r="434" s="44" customFormat="true" ht="30" customHeight="true" spans="1:27">
      <c r="A434" s="64">
        <v>428</v>
      </c>
      <c r="B434" s="65" t="s">
        <v>115</v>
      </c>
      <c r="C434" s="65" t="s">
        <v>116</v>
      </c>
      <c r="D434" s="65" t="s">
        <v>117</v>
      </c>
      <c r="E434" s="65" t="s">
        <v>1588</v>
      </c>
      <c r="F434" s="65" t="s">
        <v>1711</v>
      </c>
      <c r="G434" s="65" t="s">
        <v>1716</v>
      </c>
      <c r="H434" s="65" t="s">
        <v>86</v>
      </c>
      <c r="I434" s="65" t="s">
        <v>1711</v>
      </c>
      <c r="J434" s="65">
        <v>2025.01</v>
      </c>
      <c r="K434" s="73">
        <v>2025.12</v>
      </c>
      <c r="L434" s="65" t="s">
        <v>88</v>
      </c>
      <c r="M434" s="65" t="s">
        <v>1717</v>
      </c>
      <c r="N434" s="73">
        <v>150</v>
      </c>
      <c r="O434" s="73">
        <v>150</v>
      </c>
      <c r="P434" s="73">
        <v>0</v>
      </c>
      <c r="Q434" s="65">
        <v>1</v>
      </c>
      <c r="R434" s="89">
        <v>867</v>
      </c>
      <c r="S434" s="65">
        <v>2925</v>
      </c>
      <c r="T434" s="65">
        <v>0</v>
      </c>
      <c r="U434" s="65">
        <v>97</v>
      </c>
      <c r="V434" s="65">
        <v>204</v>
      </c>
      <c r="W434" s="92" t="s">
        <v>1614</v>
      </c>
      <c r="X434" s="92" t="s">
        <v>1615</v>
      </c>
      <c r="Y434" s="99"/>
      <c r="Z434" s="40"/>
      <c r="AA434" s="40"/>
    </row>
    <row r="435" s="44" customFormat="true" ht="30" customHeight="true" spans="1:27">
      <c r="A435" s="64">
        <v>429</v>
      </c>
      <c r="B435" s="65" t="s">
        <v>80</v>
      </c>
      <c r="C435" s="65" t="s">
        <v>92</v>
      </c>
      <c r="D435" s="65" t="s">
        <v>168</v>
      </c>
      <c r="E435" s="65" t="s">
        <v>1588</v>
      </c>
      <c r="F435" s="65" t="s">
        <v>1711</v>
      </c>
      <c r="G435" s="65" t="s">
        <v>1718</v>
      </c>
      <c r="H435" s="65" t="s">
        <v>86</v>
      </c>
      <c r="I435" s="65" t="s">
        <v>1711</v>
      </c>
      <c r="J435" s="65">
        <v>2025.01</v>
      </c>
      <c r="K435" s="65">
        <v>2025.12</v>
      </c>
      <c r="L435" s="65" t="s">
        <v>88</v>
      </c>
      <c r="M435" s="65" t="s">
        <v>1719</v>
      </c>
      <c r="N435" s="73">
        <v>200</v>
      </c>
      <c r="O435" s="73">
        <v>200</v>
      </c>
      <c r="P435" s="73">
        <v>0</v>
      </c>
      <c r="Q435" s="65">
        <v>1</v>
      </c>
      <c r="R435" s="89">
        <v>867</v>
      </c>
      <c r="S435" s="65">
        <v>2925</v>
      </c>
      <c r="T435" s="65">
        <v>0</v>
      </c>
      <c r="U435" s="65">
        <v>97</v>
      </c>
      <c r="V435" s="65">
        <v>204</v>
      </c>
      <c r="W435" s="92" t="s">
        <v>1664</v>
      </c>
      <c r="X435" s="92" t="s">
        <v>1708</v>
      </c>
      <c r="Y435" s="99"/>
      <c r="Z435" s="40"/>
      <c r="AA435" s="40"/>
    </row>
    <row r="436" s="44" customFormat="true" ht="30" customHeight="true" spans="1:27">
      <c r="A436" s="64">
        <v>430</v>
      </c>
      <c r="B436" s="65" t="s">
        <v>80</v>
      </c>
      <c r="C436" s="65" t="s">
        <v>92</v>
      </c>
      <c r="D436" s="65" t="s">
        <v>168</v>
      </c>
      <c r="E436" s="65" t="s">
        <v>1588</v>
      </c>
      <c r="F436" s="65" t="s">
        <v>1711</v>
      </c>
      <c r="G436" s="65" t="s">
        <v>1720</v>
      </c>
      <c r="H436" s="65" t="s">
        <v>155</v>
      </c>
      <c r="I436" s="65" t="s">
        <v>1711</v>
      </c>
      <c r="J436" s="65">
        <v>2025.01</v>
      </c>
      <c r="K436" s="73">
        <v>2025.12</v>
      </c>
      <c r="L436" s="66" t="s">
        <v>144</v>
      </c>
      <c r="M436" s="65" t="s">
        <v>1721</v>
      </c>
      <c r="N436" s="73">
        <v>30</v>
      </c>
      <c r="O436" s="73">
        <v>30</v>
      </c>
      <c r="P436" s="73">
        <v>0</v>
      </c>
      <c r="Q436" s="65">
        <v>1</v>
      </c>
      <c r="R436" s="89">
        <v>867</v>
      </c>
      <c r="S436" s="65">
        <v>2925</v>
      </c>
      <c r="T436" s="65">
        <v>0</v>
      </c>
      <c r="U436" s="65">
        <v>97</v>
      </c>
      <c r="V436" s="65">
        <v>204</v>
      </c>
      <c r="W436" s="92" t="s">
        <v>1664</v>
      </c>
      <c r="X436" s="92" t="s">
        <v>1708</v>
      </c>
      <c r="Y436" s="99"/>
      <c r="Z436" s="40"/>
      <c r="AA436" s="40"/>
    </row>
    <row r="437" s="44" customFormat="true" ht="30" customHeight="true" spans="1:27">
      <c r="A437" s="64">
        <v>431</v>
      </c>
      <c r="B437" s="65" t="s">
        <v>115</v>
      </c>
      <c r="C437" s="65" t="s">
        <v>116</v>
      </c>
      <c r="D437" s="65" t="s">
        <v>142</v>
      </c>
      <c r="E437" s="65" t="s">
        <v>1588</v>
      </c>
      <c r="F437" s="65" t="s">
        <v>1711</v>
      </c>
      <c r="G437" s="65" t="s">
        <v>1722</v>
      </c>
      <c r="H437" s="65" t="s">
        <v>86</v>
      </c>
      <c r="I437" s="65" t="s">
        <v>1711</v>
      </c>
      <c r="J437" s="65">
        <v>2025.01</v>
      </c>
      <c r="K437" s="65">
        <v>2025.12</v>
      </c>
      <c r="L437" s="66" t="s">
        <v>144</v>
      </c>
      <c r="M437" s="65" t="s">
        <v>1723</v>
      </c>
      <c r="N437" s="73">
        <v>20</v>
      </c>
      <c r="O437" s="73">
        <v>20</v>
      </c>
      <c r="P437" s="73">
        <v>0</v>
      </c>
      <c r="Q437" s="110">
        <v>1</v>
      </c>
      <c r="R437" s="66">
        <v>64</v>
      </c>
      <c r="S437" s="110">
        <v>286</v>
      </c>
      <c r="T437" s="110">
        <v>0</v>
      </c>
      <c r="U437" s="110">
        <v>42</v>
      </c>
      <c r="V437" s="110">
        <v>173</v>
      </c>
      <c r="W437" s="92" t="s">
        <v>1628</v>
      </c>
      <c r="X437" s="92" t="s">
        <v>1629</v>
      </c>
      <c r="Y437" s="99"/>
      <c r="Z437" s="40"/>
      <c r="AA437" s="40"/>
    </row>
    <row r="438" s="44" customFormat="true" ht="30" customHeight="true" spans="1:27">
      <c r="A438" s="64">
        <v>432</v>
      </c>
      <c r="B438" s="65" t="s">
        <v>115</v>
      </c>
      <c r="C438" s="65" t="s">
        <v>116</v>
      </c>
      <c r="D438" s="65" t="s">
        <v>117</v>
      </c>
      <c r="E438" s="65" t="s">
        <v>1588</v>
      </c>
      <c r="F438" s="65" t="s">
        <v>1724</v>
      </c>
      <c r="G438" s="65" t="s">
        <v>1725</v>
      </c>
      <c r="H438" s="65" t="s">
        <v>86</v>
      </c>
      <c r="I438" s="65" t="s">
        <v>1724</v>
      </c>
      <c r="J438" s="65">
        <v>2025.01</v>
      </c>
      <c r="K438" s="73">
        <v>2025.12</v>
      </c>
      <c r="L438" s="65" t="s">
        <v>88</v>
      </c>
      <c r="M438" s="65" t="s">
        <v>1726</v>
      </c>
      <c r="N438" s="73">
        <v>42</v>
      </c>
      <c r="O438" s="73">
        <v>10</v>
      </c>
      <c r="P438" s="73">
        <v>32</v>
      </c>
      <c r="Q438" s="65">
        <v>1</v>
      </c>
      <c r="R438" s="89">
        <v>1230</v>
      </c>
      <c r="S438" s="65">
        <v>3880</v>
      </c>
      <c r="T438" s="65">
        <v>1</v>
      </c>
      <c r="U438" s="65">
        <v>4</v>
      </c>
      <c r="V438" s="65">
        <v>12</v>
      </c>
      <c r="W438" s="92" t="s">
        <v>1676</v>
      </c>
      <c r="X438" s="92" t="s">
        <v>1708</v>
      </c>
      <c r="Y438" s="99"/>
      <c r="Z438" s="40"/>
      <c r="AA438" s="40"/>
    </row>
    <row r="439" s="44" customFormat="true" ht="42" customHeight="true" spans="1:27">
      <c r="A439" s="64">
        <v>433</v>
      </c>
      <c r="B439" s="65" t="s">
        <v>115</v>
      </c>
      <c r="C439" s="65" t="s">
        <v>116</v>
      </c>
      <c r="D439" s="67" t="s">
        <v>293</v>
      </c>
      <c r="E439" s="65" t="s">
        <v>1588</v>
      </c>
      <c r="F439" s="65" t="s">
        <v>1727</v>
      </c>
      <c r="G439" s="65" t="s">
        <v>1728</v>
      </c>
      <c r="H439" s="65" t="s">
        <v>86</v>
      </c>
      <c r="I439" s="65" t="s">
        <v>1727</v>
      </c>
      <c r="J439" s="65">
        <v>2025.01</v>
      </c>
      <c r="K439" s="65">
        <v>2025.12</v>
      </c>
      <c r="L439" s="65" t="s">
        <v>88</v>
      </c>
      <c r="M439" s="65" t="s">
        <v>1729</v>
      </c>
      <c r="N439" s="73">
        <v>400</v>
      </c>
      <c r="O439" s="73">
        <v>400</v>
      </c>
      <c r="P439" s="73">
        <v>0</v>
      </c>
      <c r="Q439" s="65">
        <v>1</v>
      </c>
      <c r="R439" s="89">
        <v>398</v>
      </c>
      <c r="S439" s="65">
        <v>1270</v>
      </c>
      <c r="T439" s="65">
        <v>1</v>
      </c>
      <c r="U439" s="65">
        <v>97</v>
      </c>
      <c r="V439" s="65">
        <v>322</v>
      </c>
      <c r="W439" s="92" t="s">
        <v>1730</v>
      </c>
      <c r="X439" s="92" t="s">
        <v>1731</v>
      </c>
      <c r="Y439" s="99"/>
      <c r="Z439" s="40"/>
      <c r="AA439" s="40"/>
    </row>
    <row r="440" s="45" customFormat="true" ht="41" customHeight="true" spans="1:27">
      <c r="A440" s="62">
        <v>434</v>
      </c>
      <c r="B440" s="63" t="s">
        <v>115</v>
      </c>
      <c r="C440" s="63" t="s">
        <v>116</v>
      </c>
      <c r="D440" s="63" t="s">
        <v>142</v>
      </c>
      <c r="E440" s="63" t="s">
        <v>1588</v>
      </c>
      <c r="F440" s="63" t="s">
        <v>1727</v>
      </c>
      <c r="G440" s="63" t="s">
        <v>1732</v>
      </c>
      <c r="H440" s="63" t="s">
        <v>86</v>
      </c>
      <c r="I440" s="63" t="s">
        <v>1727</v>
      </c>
      <c r="J440" s="63">
        <v>2025.01</v>
      </c>
      <c r="K440" s="74">
        <v>2025.12</v>
      </c>
      <c r="L440" s="90" t="s">
        <v>144</v>
      </c>
      <c r="M440" s="63" t="s">
        <v>1733</v>
      </c>
      <c r="N440" s="74">
        <v>20</v>
      </c>
      <c r="O440" s="74">
        <v>20</v>
      </c>
      <c r="P440" s="74">
        <v>0</v>
      </c>
      <c r="Q440" s="63">
        <v>1</v>
      </c>
      <c r="R440" s="88">
        <v>56</v>
      </c>
      <c r="S440" s="63">
        <v>168</v>
      </c>
      <c r="T440" s="63">
        <v>1</v>
      </c>
      <c r="U440" s="63">
        <v>16</v>
      </c>
      <c r="V440" s="63">
        <v>52</v>
      </c>
      <c r="W440" s="91" t="s">
        <v>1734</v>
      </c>
      <c r="X440" s="91" t="s">
        <v>1731</v>
      </c>
      <c r="Y440" s="98"/>
      <c r="Z440" s="39"/>
      <c r="AA440" s="39"/>
    </row>
    <row r="441" s="44" customFormat="true" ht="24" customHeight="true" spans="1:27">
      <c r="A441" s="64">
        <v>435</v>
      </c>
      <c r="B441" s="65" t="s">
        <v>80</v>
      </c>
      <c r="C441" s="65" t="s">
        <v>1735</v>
      </c>
      <c r="D441" s="65" t="s">
        <v>1735</v>
      </c>
      <c r="E441" s="65" t="s">
        <v>1588</v>
      </c>
      <c r="F441" s="65" t="s">
        <v>1727</v>
      </c>
      <c r="G441" s="65" t="s">
        <v>1736</v>
      </c>
      <c r="H441" s="65" t="s">
        <v>86</v>
      </c>
      <c r="I441" s="65" t="s">
        <v>1727</v>
      </c>
      <c r="J441" s="65">
        <v>2025.01</v>
      </c>
      <c r="K441" s="65">
        <v>2025.12</v>
      </c>
      <c r="L441" s="65" t="s">
        <v>88</v>
      </c>
      <c r="M441" s="65" t="s">
        <v>1737</v>
      </c>
      <c r="N441" s="73">
        <v>20</v>
      </c>
      <c r="O441" s="73">
        <v>20</v>
      </c>
      <c r="P441" s="73">
        <v>0</v>
      </c>
      <c r="Q441" s="65">
        <v>1</v>
      </c>
      <c r="R441" s="89">
        <v>398</v>
      </c>
      <c r="S441" s="65">
        <v>1270</v>
      </c>
      <c r="T441" s="65">
        <v>1</v>
      </c>
      <c r="U441" s="65">
        <v>97</v>
      </c>
      <c r="V441" s="65">
        <v>322</v>
      </c>
      <c r="W441" s="92" t="s">
        <v>1738</v>
      </c>
      <c r="X441" s="92" t="s">
        <v>1739</v>
      </c>
      <c r="Y441" s="99"/>
      <c r="Z441" s="40"/>
      <c r="AA441" s="40"/>
    </row>
    <row r="442" s="44" customFormat="true" ht="30" customHeight="true" spans="1:27">
      <c r="A442" s="64">
        <v>436</v>
      </c>
      <c r="B442" s="65" t="s">
        <v>80</v>
      </c>
      <c r="C442" s="65" t="s">
        <v>81</v>
      </c>
      <c r="D442" s="65" t="s">
        <v>82</v>
      </c>
      <c r="E442" s="65" t="s">
        <v>1588</v>
      </c>
      <c r="F442" s="65" t="s">
        <v>1727</v>
      </c>
      <c r="G442" s="65" t="s">
        <v>1740</v>
      </c>
      <c r="H442" s="65" t="s">
        <v>86</v>
      </c>
      <c r="I442" s="65" t="s">
        <v>1727</v>
      </c>
      <c r="J442" s="65">
        <v>2025.01</v>
      </c>
      <c r="K442" s="73">
        <v>2025.12</v>
      </c>
      <c r="L442" s="65" t="s">
        <v>88</v>
      </c>
      <c r="M442" s="65" t="s">
        <v>1741</v>
      </c>
      <c r="N442" s="73">
        <v>60</v>
      </c>
      <c r="O442" s="73">
        <v>60</v>
      </c>
      <c r="P442" s="73">
        <v>0</v>
      </c>
      <c r="Q442" s="65">
        <v>1</v>
      </c>
      <c r="R442" s="89">
        <v>398</v>
      </c>
      <c r="S442" s="65">
        <v>1270</v>
      </c>
      <c r="T442" s="65">
        <v>1</v>
      </c>
      <c r="U442" s="65">
        <v>97</v>
      </c>
      <c r="V442" s="65">
        <v>322</v>
      </c>
      <c r="W442" s="92" t="s">
        <v>1742</v>
      </c>
      <c r="X442" s="92" t="s">
        <v>1743</v>
      </c>
      <c r="Y442" s="99"/>
      <c r="Z442" s="40"/>
      <c r="AA442" s="40"/>
    </row>
    <row r="443" s="44" customFormat="true" ht="30" customHeight="true" spans="1:27">
      <c r="A443" s="64">
        <v>437</v>
      </c>
      <c r="B443" s="65" t="s">
        <v>80</v>
      </c>
      <c r="C443" s="65" t="s">
        <v>81</v>
      </c>
      <c r="D443" s="65" t="s">
        <v>82</v>
      </c>
      <c r="E443" s="65" t="s">
        <v>1588</v>
      </c>
      <c r="F443" s="65" t="s">
        <v>1727</v>
      </c>
      <c r="G443" s="65" t="s">
        <v>1744</v>
      </c>
      <c r="H443" s="65" t="s">
        <v>86</v>
      </c>
      <c r="I443" s="65" t="s">
        <v>1727</v>
      </c>
      <c r="J443" s="65">
        <v>2025.01</v>
      </c>
      <c r="K443" s="65">
        <v>2025.12</v>
      </c>
      <c r="L443" s="65" t="s">
        <v>88</v>
      </c>
      <c r="M443" s="65" t="s">
        <v>1745</v>
      </c>
      <c r="N443" s="73">
        <v>50</v>
      </c>
      <c r="O443" s="73">
        <v>50</v>
      </c>
      <c r="P443" s="73">
        <v>0</v>
      </c>
      <c r="Q443" s="65">
        <v>1</v>
      </c>
      <c r="R443" s="89">
        <v>398</v>
      </c>
      <c r="S443" s="65">
        <v>1270</v>
      </c>
      <c r="T443" s="65">
        <v>1</v>
      </c>
      <c r="U443" s="65">
        <v>97</v>
      </c>
      <c r="V443" s="65">
        <v>322</v>
      </c>
      <c r="W443" s="92" t="s">
        <v>1746</v>
      </c>
      <c r="X443" s="92" t="s">
        <v>1743</v>
      </c>
      <c r="Y443" s="99"/>
      <c r="Z443" s="40"/>
      <c r="AA443" s="40"/>
    </row>
    <row r="444" s="44" customFormat="true" ht="23" customHeight="true" spans="1:27">
      <c r="A444" s="64">
        <v>438</v>
      </c>
      <c r="B444" s="65" t="s">
        <v>80</v>
      </c>
      <c r="C444" s="65" t="s">
        <v>81</v>
      </c>
      <c r="D444" s="65" t="s">
        <v>931</v>
      </c>
      <c r="E444" s="65" t="s">
        <v>1588</v>
      </c>
      <c r="F444" s="65" t="s">
        <v>1727</v>
      </c>
      <c r="G444" s="65" t="s">
        <v>1747</v>
      </c>
      <c r="H444" s="65" t="s">
        <v>86</v>
      </c>
      <c r="I444" s="65" t="s">
        <v>1727</v>
      </c>
      <c r="J444" s="65">
        <v>2025.01</v>
      </c>
      <c r="K444" s="73">
        <v>2025.12</v>
      </c>
      <c r="L444" s="65" t="s">
        <v>88</v>
      </c>
      <c r="M444" s="65" t="s">
        <v>1748</v>
      </c>
      <c r="N444" s="73">
        <v>30</v>
      </c>
      <c r="O444" s="73">
        <v>30</v>
      </c>
      <c r="P444" s="73">
        <v>0</v>
      </c>
      <c r="Q444" s="65">
        <v>1</v>
      </c>
      <c r="R444" s="89">
        <v>398</v>
      </c>
      <c r="S444" s="65">
        <v>1270</v>
      </c>
      <c r="T444" s="65">
        <v>1</v>
      </c>
      <c r="U444" s="65">
        <v>97</v>
      </c>
      <c r="V444" s="65">
        <v>322</v>
      </c>
      <c r="W444" s="92" t="s">
        <v>1746</v>
      </c>
      <c r="X444" s="92" t="s">
        <v>1731</v>
      </c>
      <c r="Y444" s="99"/>
      <c r="Z444" s="40"/>
      <c r="AA444" s="40"/>
    </row>
    <row r="445" s="45" customFormat="true" ht="108" customHeight="true" spans="1:27">
      <c r="A445" s="62">
        <v>439</v>
      </c>
      <c r="B445" s="63" t="s">
        <v>80</v>
      </c>
      <c r="C445" s="63" t="s">
        <v>81</v>
      </c>
      <c r="D445" s="115" t="s">
        <v>931</v>
      </c>
      <c r="E445" s="63" t="s">
        <v>1588</v>
      </c>
      <c r="F445" s="63" t="s">
        <v>1727</v>
      </c>
      <c r="G445" s="63" t="s">
        <v>1749</v>
      </c>
      <c r="H445" s="63" t="s">
        <v>155</v>
      </c>
      <c r="I445" s="63" t="s">
        <v>1727</v>
      </c>
      <c r="J445" s="63">
        <v>2025.01</v>
      </c>
      <c r="K445" s="63">
        <v>2025.12</v>
      </c>
      <c r="L445" s="63" t="s">
        <v>88</v>
      </c>
      <c r="M445" s="103" t="s">
        <v>1750</v>
      </c>
      <c r="N445" s="74">
        <v>27</v>
      </c>
      <c r="O445" s="74">
        <v>27</v>
      </c>
      <c r="P445" s="74">
        <v>0</v>
      </c>
      <c r="Q445" s="63">
        <v>1</v>
      </c>
      <c r="R445" s="88">
        <v>398</v>
      </c>
      <c r="S445" s="63">
        <v>1270</v>
      </c>
      <c r="T445" s="63">
        <v>1</v>
      </c>
      <c r="U445" s="63">
        <v>97</v>
      </c>
      <c r="V445" s="63">
        <v>322</v>
      </c>
      <c r="W445" s="91" t="s">
        <v>1746</v>
      </c>
      <c r="X445" s="91" t="s">
        <v>1731</v>
      </c>
      <c r="Y445" s="98"/>
      <c r="Z445" s="39"/>
      <c r="AA445" s="39"/>
    </row>
    <row r="446" s="44" customFormat="true" ht="30" customHeight="true" spans="1:27">
      <c r="A446" s="64">
        <v>440</v>
      </c>
      <c r="B446" s="65" t="s">
        <v>115</v>
      </c>
      <c r="C446" s="65" t="s">
        <v>116</v>
      </c>
      <c r="D446" s="65" t="s">
        <v>117</v>
      </c>
      <c r="E446" s="67" t="s">
        <v>1588</v>
      </c>
      <c r="F446" s="67" t="s">
        <v>1751</v>
      </c>
      <c r="G446" s="67" t="s">
        <v>1752</v>
      </c>
      <c r="H446" s="65" t="s">
        <v>86</v>
      </c>
      <c r="I446" s="67" t="s">
        <v>1751</v>
      </c>
      <c r="J446" s="65">
        <v>2025.01</v>
      </c>
      <c r="K446" s="73">
        <v>2025.12</v>
      </c>
      <c r="L446" s="65" t="s">
        <v>88</v>
      </c>
      <c r="M446" s="67" t="s">
        <v>1753</v>
      </c>
      <c r="N446" s="105">
        <v>140</v>
      </c>
      <c r="O446" s="105">
        <v>140</v>
      </c>
      <c r="P446" s="105">
        <v>0</v>
      </c>
      <c r="Q446" s="67">
        <v>1</v>
      </c>
      <c r="R446" s="89">
        <v>28</v>
      </c>
      <c r="S446" s="67">
        <v>77</v>
      </c>
      <c r="T446" s="67">
        <v>1</v>
      </c>
      <c r="U446" s="67">
        <v>5</v>
      </c>
      <c r="V446" s="67">
        <v>21</v>
      </c>
      <c r="W446" s="97" t="s">
        <v>1614</v>
      </c>
      <c r="X446" s="97" t="s">
        <v>1615</v>
      </c>
      <c r="Y446" s="99"/>
      <c r="Z446" s="40"/>
      <c r="AA446" s="40"/>
    </row>
    <row r="447" s="44" customFormat="true" ht="30" customHeight="true" spans="1:27">
      <c r="A447" s="64">
        <v>441</v>
      </c>
      <c r="B447" s="65" t="s">
        <v>115</v>
      </c>
      <c r="C447" s="65" t="s">
        <v>116</v>
      </c>
      <c r="D447" s="65" t="s">
        <v>117</v>
      </c>
      <c r="E447" s="67" t="s">
        <v>1588</v>
      </c>
      <c r="F447" s="67" t="s">
        <v>1751</v>
      </c>
      <c r="G447" s="67" t="s">
        <v>1754</v>
      </c>
      <c r="H447" s="65" t="s">
        <v>86</v>
      </c>
      <c r="I447" s="67" t="s">
        <v>1751</v>
      </c>
      <c r="J447" s="65">
        <v>2025.01</v>
      </c>
      <c r="K447" s="65">
        <v>2025.12</v>
      </c>
      <c r="L447" s="65" t="s">
        <v>88</v>
      </c>
      <c r="M447" s="67" t="s">
        <v>1755</v>
      </c>
      <c r="N447" s="105">
        <v>210</v>
      </c>
      <c r="O447" s="105">
        <v>210</v>
      </c>
      <c r="P447" s="105">
        <v>0</v>
      </c>
      <c r="Q447" s="67">
        <v>1</v>
      </c>
      <c r="R447" s="89">
        <v>50</v>
      </c>
      <c r="S447" s="67">
        <v>61</v>
      </c>
      <c r="T447" s="67">
        <v>1</v>
      </c>
      <c r="U447" s="67">
        <v>4</v>
      </c>
      <c r="V447" s="67">
        <v>16</v>
      </c>
      <c r="W447" s="97" t="s">
        <v>1614</v>
      </c>
      <c r="X447" s="97" t="s">
        <v>1615</v>
      </c>
      <c r="Y447" s="99"/>
      <c r="Z447" s="40"/>
      <c r="AA447" s="40"/>
    </row>
    <row r="448" s="44" customFormat="true" ht="30" customHeight="true" spans="1:27">
      <c r="A448" s="64">
        <v>442</v>
      </c>
      <c r="B448" s="65" t="s">
        <v>115</v>
      </c>
      <c r="C448" s="65" t="s">
        <v>116</v>
      </c>
      <c r="D448" s="65" t="s">
        <v>117</v>
      </c>
      <c r="E448" s="67" t="s">
        <v>1588</v>
      </c>
      <c r="F448" s="67" t="s">
        <v>1751</v>
      </c>
      <c r="G448" s="67" t="s">
        <v>1756</v>
      </c>
      <c r="H448" s="65" t="s">
        <v>86</v>
      </c>
      <c r="I448" s="67" t="s">
        <v>1751</v>
      </c>
      <c r="J448" s="65">
        <v>2025.01</v>
      </c>
      <c r="K448" s="73">
        <v>2025.12</v>
      </c>
      <c r="L448" s="65" t="s">
        <v>88</v>
      </c>
      <c r="M448" s="67" t="s">
        <v>1757</v>
      </c>
      <c r="N448" s="105">
        <v>157.5</v>
      </c>
      <c r="O448" s="105">
        <v>157.5</v>
      </c>
      <c r="P448" s="105">
        <v>0</v>
      </c>
      <c r="Q448" s="67">
        <v>1</v>
      </c>
      <c r="R448" s="89">
        <v>31</v>
      </c>
      <c r="S448" s="67">
        <v>103</v>
      </c>
      <c r="T448" s="67">
        <v>1</v>
      </c>
      <c r="U448" s="67">
        <v>6</v>
      </c>
      <c r="V448" s="67">
        <v>29</v>
      </c>
      <c r="W448" s="97" t="s">
        <v>1614</v>
      </c>
      <c r="X448" s="97" t="s">
        <v>1615</v>
      </c>
      <c r="Y448" s="99"/>
      <c r="Z448" s="40"/>
      <c r="AA448" s="40"/>
    </row>
    <row r="449" s="44" customFormat="true" ht="30" customHeight="true" spans="1:27">
      <c r="A449" s="64">
        <v>443</v>
      </c>
      <c r="B449" s="65" t="s">
        <v>115</v>
      </c>
      <c r="C449" s="65" t="s">
        <v>116</v>
      </c>
      <c r="D449" s="65" t="s">
        <v>117</v>
      </c>
      <c r="E449" s="67" t="s">
        <v>1588</v>
      </c>
      <c r="F449" s="67" t="s">
        <v>1751</v>
      </c>
      <c r="G449" s="67" t="s">
        <v>1758</v>
      </c>
      <c r="H449" s="65" t="s">
        <v>86</v>
      </c>
      <c r="I449" s="67" t="s">
        <v>1751</v>
      </c>
      <c r="J449" s="65">
        <v>2025.01</v>
      </c>
      <c r="K449" s="65">
        <v>2025.12</v>
      </c>
      <c r="L449" s="65" t="s">
        <v>88</v>
      </c>
      <c r="M449" s="67" t="s">
        <v>1759</v>
      </c>
      <c r="N449" s="105">
        <v>100</v>
      </c>
      <c r="O449" s="105">
        <v>100</v>
      </c>
      <c r="P449" s="105">
        <v>0</v>
      </c>
      <c r="Q449" s="67">
        <v>1</v>
      </c>
      <c r="R449" s="89">
        <v>25</v>
      </c>
      <c r="S449" s="67">
        <v>78</v>
      </c>
      <c r="T449" s="67">
        <v>1</v>
      </c>
      <c r="U449" s="67">
        <v>4</v>
      </c>
      <c r="V449" s="67">
        <v>17</v>
      </c>
      <c r="W449" s="97" t="s">
        <v>1614</v>
      </c>
      <c r="X449" s="97" t="s">
        <v>1615</v>
      </c>
      <c r="Y449" s="99"/>
      <c r="Z449" s="40"/>
      <c r="AA449" s="40"/>
    </row>
    <row r="450" s="44" customFormat="true" ht="30" customHeight="true" spans="1:27">
      <c r="A450" s="64">
        <v>444</v>
      </c>
      <c r="B450" s="65" t="s">
        <v>115</v>
      </c>
      <c r="C450" s="65" t="s">
        <v>116</v>
      </c>
      <c r="D450" s="65" t="s">
        <v>117</v>
      </c>
      <c r="E450" s="67" t="s">
        <v>1588</v>
      </c>
      <c r="F450" s="67" t="s">
        <v>1751</v>
      </c>
      <c r="G450" s="67" t="s">
        <v>1760</v>
      </c>
      <c r="H450" s="65" t="s">
        <v>86</v>
      </c>
      <c r="I450" s="67" t="s">
        <v>1751</v>
      </c>
      <c r="J450" s="65">
        <v>2025.01</v>
      </c>
      <c r="K450" s="73">
        <v>2025.12</v>
      </c>
      <c r="L450" s="65" t="s">
        <v>88</v>
      </c>
      <c r="M450" s="67" t="s">
        <v>1761</v>
      </c>
      <c r="N450" s="105">
        <v>21</v>
      </c>
      <c r="O450" s="105">
        <v>21</v>
      </c>
      <c r="P450" s="105">
        <v>0</v>
      </c>
      <c r="Q450" s="67">
        <v>1</v>
      </c>
      <c r="R450" s="89">
        <v>21</v>
      </c>
      <c r="S450" s="67">
        <v>71</v>
      </c>
      <c r="T450" s="67">
        <v>1</v>
      </c>
      <c r="U450" s="67">
        <v>4</v>
      </c>
      <c r="V450" s="67">
        <v>15</v>
      </c>
      <c r="W450" s="97" t="s">
        <v>1614</v>
      </c>
      <c r="X450" s="97" t="s">
        <v>1615</v>
      </c>
      <c r="Y450" s="99"/>
      <c r="Z450" s="40"/>
      <c r="AA450" s="40"/>
    </row>
    <row r="451" s="44" customFormat="true" ht="30" customHeight="true" spans="1:27">
      <c r="A451" s="64">
        <v>445</v>
      </c>
      <c r="B451" s="65" t="s">
        <v>115</v>
      </c>
      <c r="C451" s="65" t="s">
        <v>116</v>
      </c>
      <c r="D451" s="65" t="s">
        <v>117</v>
      </c>
      <c r="E451" s="67" t="s">
        <v>1588</v>
      </c>
      <c r="F451" s="67" t="s">
        <v>1751</v>
      </c>
      <c r="G451" s="67" t="s">
        <v>1762</v>
      </c>
      <c r="H451" s="65" t="s">
        <v>86</v>
      </c>
      <c r="I451" s="67" t="s">
        <v>1751</v>
      </c>
      <c r="J451" s="65">
        <v>2025.01</v>
      </c>
      <c r="K451" s="65">
        <v>2025.12</v>
      </c>
      <c r="L451" s="65" t="s">
        <v>88</v>
      </c>
      <c r="M451" s="67" t="s">
        <v>1763</v>
      </c>
      <c r="N451" s="105">
        <v>24.5</v>
      </c>
      <c r="O451" s="105">
        <v>24.5</v>
      </c>
      <c r="P451" s="105">
        <v>0</v>
      </c>
      <c r="Q451" s="67">
        <v>1</v>
      </c>
      <c r="R451" s="89">
        <v>9</v>
      </c>
      <c r="S451" s="67">
        <v>26</v>
      </c>
      <c r="T451" s="67">
        <v>1</v>
      </c>
      <c r="U451" s="67">
        <v>1</v>
      </c>
      <c r="V451" s="67">
        <v>2</v>
      </c>
      <c r="W451" s="97" t="s">
        <v>1614</v>
      </c>
      <c r="X451" s="97" t="s">
        <v>1615</v>
      </c>
      <c r="Y451" s="99"/>
      <c r="Z451" s="40"/>
      <c r="AA451" s="40"/>
    </row>
    <row r="452" s="44" customFormat="true" ht="30" customHeight="true" spans="1:27">
      <c r="A452" s="64">
        <v>446</v>
      </c>
      <c r="B452" s="65" t="s">
        <v>80</v>
      </c>
      <c r="C452" s="65" t="s">
        <v>92</v>
      </c>
      <c r="D452" s="65" t="s">
        <v>168</v>
      </c>
      <c r="E452" s="67" t="s">
        <v>1588</v>
      </c>
      <c r="F452" s="67" t="s">
        <v>1751</v>
      </c>
      <c r="G452" s="67" t="s">
        <v>1764</v>
      </c>
      <c r="H452" s="65" t="s">
        <v>86</v>
      </c>
      <c r="I452" s="67" t="s">
        <v>1751</v>
      </c>
      <c r="J452" s="65">
        <v>2025.01</v>
      </c>
      <c r="K452" s="73">
        <v>2025.12</v>
      </c>
      <c r="L452" s="66" t="s">
        <v>144</v>
      </c>
      <c r="M452" s="67" t="s">
        <v>1765</v>
      </c>
      <c r="N452" s="105">
        <v>140</v>
      </c>
      <c r="O452" s="105">
        <v>140</v>
      </c>
      <c r="P452" s="105">
        <v>0</v>
      </c>
      <c r="Q452" s="67">
        <v>1</v>
      </c>
      <c r="R452" s="89">
        <v>73</v>
      </c>
      <c r="S452" s="67">
        <v>183</v>
      </c>
      <c r="T452" s="67">
        <v>1</v>
      </c>
      <c r="U452" s="67">
        <v>12</v>
      </c>
      <c r="V452" s="67">
        <v>49</v>
      </c>
      <c r="W452" s="97" t="s">
        <v>1664</v>
      </c>
      <c r="X452" s="97" t="s">
        <v>1665</v>
      </c>
      <c r="Y452" s="99"/>
      <c r="Z452" s="40"/>
      <c r="AA452" s="40"/>
    </row>
    <row r="453" s="44" customFormat="true" ht="30" customHeight="true" spans="1:27">
      <c r="A453" s="64">
        <v>447</v>
      </c>
      <c r="B453" s="65" t="s">
        <v>80</v>
      </c>
      <c r="C453" s="65" t="s">
        <v>92</v>
      </c>
      <c r="D453" s="65" t="s">
        <v>168</v>
      </c>
      <c r="E453" s="67" t="s">
        <v>1588</v>
      </c>
      <c r="F453" s="67" t="s">
        <v>1751</v>
      </c>
      <c r="G453" s="67" t="s">
        <v>1766</v>
      </c>
      <c r="H453" s="65" t="s">
        <v>86</v>
      </c>
      <c r="I453" s="67" t="s">
        <v>1751</v>
      </c>
      <c r="J453" s="65">
        <v>2025.01</v>
      </c>
      <c r="K453" s="65">
        <v>2025.12</v>
      </c>
      <c r="L453" s="66" t="s">
        <v>144</v>
      </c>
      <c r="M453" s="67" t="s">
        <v>1767</v>
      </c>
      <c r="N453" s="105">
        <v>60</v>
      </c>
      <c r="O453" s="105">
        <v>60</v>
      </c>
      <c r="P453" s="105">
        <v>0</v>
      </c>
      <c r="Q453" s="67">
        <v>1</v>
      </c>
      <c r="R453" s="89">
        <v>56</v>
      </c>
      <c r="S453" s="67">
        <v>192</v>
      </c>
      <c r="T453" s="67">
        <v>1</v>
      </c>
      <c r="U453" s="67">
        <v>13</v>
      </c>
      <c r="V453" s="67">
        <v>52</v>
      </c>
      <c r="W453" s="97" t="s">
        <v>1664</v>
      </c>
      <c r="X453" s="97" t="s">
        <v>1665</v>
      </c>
      <c r="Y453" s="99"/>
      <c r="Z453" s="40"/>
      <c r="AA453" s="40"/>
    </row>
    <row r="454" s="44" customFormat="true" ht="30" customHeight="true" spans="1:27">
      <c r="A454" s="64">
        <v>448</v>
      </c>
      <c r="B454" s="65" t="s">
        <v>80</v>
      </c>
      <c r="C454" s="65" t="s">
        <v>92</v>
      </c>
      <c r="D454" s="65" t="s">
        <v>168</v>
      </c>
      <c r="E454" s="67" t="s">
        <v>1588</v>
      </c>
      <c r="F454" s="67" t="s">
        <v>1751</v>
      </c>
      <c r="G454" s="67" t="s">
        <v>1768</v>
      </c>
      <c r="H454" s="65" t="s">
        <v>86</v>
      </c>
      <c r="I454" s="67" t="s">
        <v>1751</v>
      </c>
      <c r="J454" s="65">
        <v>2025.01</v>
      </c>
      <c r="K454" s="73">
        <v>2025.12</v>
      </c>
      <c r="L454" s="66" t="s">
        <v>144</v>
      </c>
      <c r="M454" s="67" t="s">
        <v>1769</v>
      </c>
      <c r="N454" s="105">
        <v>40</v>
      </c>
      <c r="O454" s="105">
        <v>40</v>
      </c>
      <c r="P454" s="105">
        <v>0</v>
      </c>
      <c r="Q454" s="67">
        <v>1</v>
      </c>
      <c r="R454" s="89">
        <v>24</v>
      </c>
      <c r="S454" s="67">
        <v>76</v>
      </c>
      <c r="T454" s="67">
        <v>1</v>
      </c>
      <c r="U454" s="67">
        <v>5</v>
      </c>
      <c r="V454" s="67">
        <v>18</v>
      </c>
      <c r="W454" s="97" t="s">
        <v>1664</v>
      </c>
      <c r="X454" s="97" t="s">
        <v>1665</v>
      </c>
      <c r="Y454" s="99"/>
      <c r="Z454" s="40"/>
      <c r="AA454" s="40"/>
    </row>
    <row r="455" s="44" customFormat="true" ht="30" customHeight="true" spans="1:27">
      <c r="A455" s="64">
        <v>449</v>
      </c>
      <c r="B455" s="65" t="s">
        <v>80</v>
      </c>
      <c r="C455" s="65" t="s">
        <v>92</v>
      </c>
      <c r="D455" s="65" t="s">
        <v>168</v>
      </c>
      <c r="E455" s="67" t="s">
        <v>1588</v>
      </c>
      <c r="F455" s="67" t="s">
        <v>1751</v>
      </c>
      <c r="G455" s="67" t="s">
        <v>1770</v>
      </c>
      <c r="H455" s="65" t="s">
        <v>86</v>
      </c>
      <c r="I455" s="67" t="s">
        <v>1751</v>
      </c>
      <c r="J455" s="65">
        <v>2025.01</v>
      </c>
      <c r="K455" s="65">
        <v>2025.12</v>
      </c>
      <c r="L455" s="66" t="s">
        <v>144</v>
      </c>
      <c r="M455" s="67" t="s">
        <v>1771</v>
      </c>
      <c r="N455" s="105">
        <v>16</v>
      </c>
      <c r="O455" s="105">
        <v>16</v>
      </c>
      <c r="P455" s="105">
        <v>0</v>
      </c>
      <c r="Q455" s="67">
        <v>1</v>
      </c>
      <c r="R455" s="89">
        <v>35</v>
      </c>
      <c r="S455" s="67">
        <v>122</v>
      </c>
      <c r="T455" s="67">
        <v>1</v>
      </c>
      <c r="U455" s="67">
        <v>6</v>
      </c>
      <c r="V455" s="67">
        <v>31</v>
      </c>
      <c r="W455" s="97" t="s">
        <v>1664</v>
      </c>
      <c r="X455" s="97" t="s">
        <v>1665</v>
      </c>
      <c r="Y455" s="99"/>
      <c r="Z455" s="40"/>
      <c r="AA455" s="40"/>
    </row>
    <row r="456" s="44" customFormat="true" ht="30" customHeight="true" spans="1:27">
      <c r="A456" s="64">
        <v>450</v>
      </c>
      <c r="B456" s="65" t="s">
        <v>80</v>
      </c>
      <c r="C456" s="65" t="s">
        <v>92</v>
      </c>
      <c r="D456" s="65" t="s">
        <v>168</v>
      </c>
      <c r="E456" s="68" t="s">
        <v>1588</v>
      </c>
      <c r="F456" s="68" t="s">
        <v>1751</v>
      </c>
      <c r="G456" s="68" t="s">
        <v>1772</v>
      </c>
      <c r="H456" s="65" t="s">
        <v>86</v>
      </c>
      <c r="I456" s="68" t="s">
        <v>1751</v>
      </c>
      <c r="J456" s="65">
        <v>2025.01</v>
      </c>
      <c r="K456" s="73">
        <v>2025.12</v>
      </c>
      <c r="L456" s="66" t="s">
        <v>144</v>
      </c>
      <c r="M456" s="66" t="s">
        <v>1773</v>
      </c>
      <c r="N456" s="84">
        <v>160</v>
      </c>
      <c r="O456" s="84">
        <v>160</v>
      </c>
      <c r="P456" s="84">
        <v>0</v>
      </c>
      <c r="Q456" s="89">
        <v>1</v>
      </c>
      <c r="R456" s="89">
        <v>62</v>
      </c>
      <c r="S456" s="89">
        <v>226</v>
      </c>
      <c r="T456" s="89">
        <v>1</v>
      </c>
      <c r="U456" s="89">
        <v>13</v>
      </c>
      <c r="V456" s="89">
        <v>58</v>
      </c>
      <c r="W456" s="93" t="s">
        <v>1664</v>
      </c>
      <c r="X456" s="93" t="s">
        <v>1665</v>
      </c>
      <c r="Y456" s="100"/>
      <c r="Z456" s="40"/>
      <c r="AA456" s="40"/>
    </row>
    <row r="457" s="50" customFormat="true" ht="30" customHeight="true" spans="1:27">
      <c r="A457" s="62">
        <v>451</v>
      </c>
      <c r="B457" s="63" t="s">
        <v>115</v>
      </c>
      <c r="C457" s="63" t="s">
        <v>116</v>
      </c>
      <c r="D457" s="63" t="s">
        <v>117</v>
      </c>
      <c r="E457" s="115" t="s">
        <v>1774</v>
      </c>
      <c r="F457" s="115" t="s">
        <v>1775</v>
      </c>
      <c r="G457" s="63" t="s">
        <v>1776</v>
      </c>
      <c r="H457" s="63" t="s">
        <v>86</v>
      </c>
      <c r="I457" s="115" t="s">
        <v>1777</v>
      </c>
      <c r="J457" s="63">
        <v>2025.01</v>
      </c>
      <c r="K457" s="63">
        <v>2025.12</v>
      </c>
      <c r="L457" s="63" t="s">
        <v>88</v>
      </c>
      <c r="M457" s="115" t="s">
        <v>1778</v>
      </c>
      <c r="N457" s="118">
        <v>30</v>
      </c>
      <c r="O457" s="118">
        <v>30</v>
      </c>
      <c r="P457" s="118">
        <v>0</v>
      </c>
      <c r="Q457" s="115">
        <v>1</v>
      </c>
      <c r="R457" s="115">
        <v>96</v>
      </c>
      <c r="S457" s="115">
        <v>367</v>
      </c>
      <c r="T457" s="115">
        <v>0</v>
      </c>
      <c r="U457" s="115">
        <v>5</v>
      </c>
      <c r="V457" s="115">
        <v>18</v>
      </c>
      <c r="W457" s="91" t="s">
        <v>1299</v>
      </c>
      <c r="X457" s="91" t="s">
        <v>1779</v>
      </c>
      <c r="Y457" s="129"/>
      <c r="Z457" s="39"/>
      <c r="AA457" s="39"/>
    </row>
    <row r="458" s="47" customFormat="true" ht="30" customHeight="true" spans="1:27">
      <c r="A458" s="64">
        <v>452</v>
      </c>
      <c r="B458" s="65" t="s">
        <v>80</v>
      </c>
      <c r="C458" s="65" t="s">
        <v>92</v>
      </c>
      <c r="D458" s="65" t="s">
        <v>168</v>
      </c>
      <c r="E458" s="65" t="s">
        <v>1774</v>
      </c>
      <c r="F458" s="65" t="s">
        <v>1780</v>
      </c>
      <c r="G458" s="65" t="s">
        <v>1781</v>
      </c>
      <c r="H458" s="65" t="s">
        <v>155</v>
      </c>
      <c r="I458" s="65" t="s">
        <v>1782</v>
      </c>
      <c r="J458" s="65">
        <v>2025.01</v>
      </c>
      <c r="K458" s="73">
        <v>2025.12</v>
      </c>
      <c r="L458" s="65" t="s">
        <v>88</v>
      </c>
      <c r="M458" s="65" t="s">
        <v>1783</v>
      </c>
      <c r="N458" s="73">
        <v>300</v>
      </c>
      <c r="O458" s="73">
        <v>300</v>
      </c>
      <c r="P458" s="73">
        <v>0</v>
      </c>
      <c r="Q458" s="65">
        <v>1</v>
      </c>
      <c r="R458" s="65">
        <v>263</v>
      </c>
      <c r="S458" s="65">
        <v>1356</v>
      </c>
      <c r="T458" s="65">
        <v>0</v>
      </c>
      <c r="U458" s="65">
        <v>25</v>
      </c>
      <c r="V458" s="65">
        <v>65</v>
      </c>
      <c r="W458" s="92" t="s">
        <v>1784</v>
      </c>
      <c r="X458" s="92" t="s">
        <v>223</v>
      </c>
      <c r="Y458" s="114"/>
      <c r="Z458" s="40"/>
      <c r="AA458" s="40"/>
    </row>
    <row r="459" s="47" customFormat="true" ht="30" customHeight="true" spans="1:27">
      <c r="A459" s="64">
        <v>453</v>
      </c>
      <c r="B459" s="65" t="s">
        <v>80</v>
      </c>
      <c r="C459" s="65" t="s">
        <v>92</v>
      </c>
      <c r="D459" s="65" t="s">
        <v>168</v>
      </c>
      <c r="E459" s="65" t="s">
        <v>1774</v>
      </c>
      <c r="F459" s="65" t="s">
        <v>1780</v>
      </c>
      <c r="G459" s="65" t="s">
        <v>1785</v>
      </c>
      <c r="H459" s="65" t="s">
        <v>155</v>
      </c>
      <c r="I459" s="65" t="s">
        <v>1782</v>
      </c>
      <c r="J459" s="65">
        <v>2025.01</v>
      </c>
      <c r="K459" s="65">
        <v>2025.12</v>
      </c>
      <c r="L459" s="65" t="s">
        <v>88</v>
      </c>
      <c r="M459" s="65" t="s">
        <v>1786</v>
      </c>
      <c r="N459" s="73">
        <v>55</v>
      </c>
      <c r="O459" s="73">
        <v>55</v>
      </c>
      <c r="P459" s="73">
        <v>0</v>
      </c>
      <c r="Q459" s="65">
        <v>1</v>
      </c>
      <c r="R459" s="65">
        <v>105</v>
      </c>
      <c r="S459" s="65">
        <v>523</v>
      </c>
      <c r="T459" s="65">
        <v>0</v>
      </c>
      <c r="U459" s="65">
        <v>10</v>
      </c>
      <c r="V459" s="65">
        <v>19</v>
      </c>
      <c r="W459" s="92" t="s">
        <v>1784</v>
      </c>
      <c r="X459" s="92" t="s">
        <v>223</v>
      </c>
      <c r="Y459" s="114"/>
      <c r="Z459" s="40"/>
      <c r="AA459" s="40"/>
    </row>
    <row r="460" s="47" customFormat="true" ht="30" customHeight="true" spans="1:27">
      <c r="A460" s="64">
        <v>454</v>
      </c>
      <c r="B460" s="65" t="s">
        <v>80</v>
      </c>
      <c r="C460" s="65" t="s">
        <v>92</v>
      </c>
      <c r="D460" s="65" t="s">
        <v>168</v>
      </c>
      <c r="E460" s="65" t="s">
        <v>1774</v>
      </c>
      <c r="F460" s="65" t="s">
        <v>1780</v>
      </c>
      <c r="G460" s="65" t="s">
        <v>1787</v>
      </c>
      <c r="H460" s="65" t="s">
        <v>86</v>
      </c>
      <c r="I460" s="65" t="s">
        <v>1788</v>
      </c>
      <c r="J460" s="65">
        <v>2025.01</v>
      </c>
      <c r="K460" s="73">
        <v>2025.12</v>
      </c>
      <c r="L460" s="65" t="s">
        <v>88</v>
      </c>
      <c r="M460" s="65" t="s">
        <v>1789</v>
      </c>
      <c r="N460" s="73">
        <v>10</v>
      </c>
      <c r="O460" s="73">
        <v>10</v>
      </c>
      <c r="P460" s="73">
        <v>0</v>
      </c>
      <c r="Q460" s="65">
        <v>1</v>
      </c>
      <c r="R460" s="65">
        <v>78</v>
      </c>
      <c r="S460" s="65">
        <v>220</v>
      </c>
      <c r="T460" s="65">
        <v>0</v>
      </c>
      <c r="U460" s="65">
        <v>4</v>
      </c>
      <c r="V460" s="65">
        <v>8</v>
      </c>
      <c r="W460" s="92" t="s">
        <v>1790</v>
      </c>
      <c r="X460" s="92" t="s">
        <v>223</v>
      </c>
      <c r="Y460" s="114"/>
      <c r="Z460" s="40"/>
      <c r="AA460" s="40"/>
    </row>
    <row r="461" s="47" customFormat="true" ht="30" customHeight="true" spans="1:27">
      <c r="A461" s="64">
        <v>455</v>
      </c>
      <c r="B461" s="65" t="s">
        <v>115</v>
      </c>
      <c r="C461" s="65" t="s">
        <v>116</v>
      </c>
      <c r="D461" s="65" t="s">
        <v>142</v>
      </c>
      <c r="E461" s="65" t="s">
        <v>1774</v>
      </c>
      <c r="F461" s="65" t="s">
        <v>1780</v>
      </c>
      <c r="G461" s="65" t="s">
        <v>1791</v>
      </c>
      <c r="H461" s="65" t="s">
        <v>86</v>
      </c>
      <c r="I461" s="65" t="s">
        <v>1792</v>
      </c>
      <c r="J461" s="65">
        <v>2025.01</v>
      </c>
      <c r="K461" s="65">
        <v>2025.12</v>
      </c>
      <c r="L461" s="65" t="s">
        <v>88</v>
      </c>
      <c r="M461" s="65" t="s">
        <v>1793</v>
      </c>
      <c r="N461" s="73">
        <v>23</v>
      </c>
      <c r="O461" s="73">
        <v>23</v>
      </c>
      <c r="P461" s="73">
        <v>0</v>
      </c>
      <c r="Q461" s="65">
        <v>1</v>
      </c>
      <c r="R461" s="65">
        <v>123</v>
      </c>
      <c r="S461" s="65">
        <v>452</v>
      </c>
      <c r="T461" s="65">
        <v>0</v>
      </c>
      <c r="U461" s="65">
        <v>7</v>
      </c>
      <c r="V461" s="65">
        <v>13</v>
      </c>
      <c r="W461" s="92" t="s">
        <v>1784</v>
      </c>
      <c r="X461" s="92" t="s">
        <v>223</v>
      </c>
      <c r="Y461" s="114"/>
      <c r="Z461" s="40"/>
      <c r="AA461" s="40"/>
    </row>
    <row r="462" s="47" customFormat="true" ht="30" customHeight="true" spans="1:27">
      <c r="A462" s="64">
        <v>456</v>
      </c>
      <c r="B462" s="65" t="s">
        <v>80</v>
      </c>
      <c r="C462" s="65" t="s">
        <v>92</v>
      </c>
      <c r="D462" s="65" t="s">
        <v>168</v>
      </c>
      <c r="E462" s="65" t="s">
        <v>1774</v>
      </c>
      <c r="F462" s="65" t="s">
        <v>1780</v>
      </c>
      <c r="G462" s="65" t="s">
        <v>1794</v>
      </c>
      <c r="H462" s="65" t="s">
        <v>86</v>
      </c>
      <c r="I462" s="65" t="s">
        <v>1795</v>
      </c>
      <c r="J462" s="65">
        <v>2025.01</v>
      </c>
      <c r="K462" s="73">
        <v>2025.12</v>
      </c>
      <c r="L462" s="65" t="s">
        <v>88</v>
      </c>
      <c r="M462" s="65" t="s">
        <v>1796</v>
      </c>
      <c r="N462" s="73">
        <v>32</v>
      </c>
      <c r="O462" s="73">
        <v>32</v>
      </c>
      <c r="P462" s="73">
        <v>0</v>
      </c>
      <c r="Q462" s="65">
        <v>1</v>
      </c>
      <c r="R462" s="65">
        <v>168</v>
      </c>
      <c r="S462" s="65">
        <v>562</v>
      </c>
      <c r="T462" s="65">
        <v>0</v>
      </c>
      <c r="U462" s="65">
        <v>5</v>
      </c>
      <c r="V462" s="65">
        <v>14</v>
      </c>
      <c r="W462" s="92" t="s">
        <v>1784</v>
      </c>
      <c r="X462" s="92" t="s">
        <v>223</v>
      </c>
      <c r="Y462" s="114"/>
      <c r="Z462" s="40"/>
      <c r="AA462" s="40"/>
    </row>
    <row r="463" s="50" customFormat="true" ht="30" customHeight="true" spans="1:27">
      <c r="A463" s="62">
        <v>457</v>
      </c>
      <c r="B463" s="63" t="s">
        <v>80</v>
      </c>
      <c r="C463" s="63" t="s">
        <v>92</v>
      </c>
      <c r="D463" s="63" t="s">
        <v>168</v>
      </c>
      <c r="E463" s="63" t="s">
        <v>1774</v>
      </c>
      <c r="F463" s="63" t="s">
        <v>1780</v>
      </c>
      <c r="G463" s="63" t="s">
        <v>1797</v>
      </c>
      <c r="H463" s="63" t="s">
        <v>86</v>
      </c>
      <c r="I463" s="63" t="s">
        <v>1798</v>
      </c>
      <c r="J463" s="63">
        <v>2025.01</v>
      </c>
      <c r="K463" s="63">
        <v>2025.12</v>
      </c>
      <c r="L463" s="63" t="s">
        <v>88</v>
      </c>
      <c r="M463" s="63" t="s">
        <v>1799</v>
      </c>
      <c r="N463" s="74">
        <v>15</v>
      </c>
      <c r="O463" s="74">
        <v>15</v>
      </c>
      <c r="P463" s="74">
        <v>0</v>
      </c>
      <c r="Q463" s="63">
        <v>1</v>
      </c>
      <c r="R463" s="63">
        <v>223</v>
      </c>
      <c r="S463" s="63">
        <v>689</v>
      </c>
      <c r="T463" s="63">
        <v>0</v>
      </c>
      <c r="U463" s="63">
        <v>4</v>
      </c>
      <c r="V463" s="63">
        <v>11</v>
      </c>
      <c r="W463" s="91" t="s">
        <v>1784</v>
      </c>
      <c r="X463" s="91" t="s">
        <v>223</v>
      </c>
      <c r="Y463" s="129"/>
      <c r="Z463" s="39"/>
      <c r="AA463" s="39"/>
    </row>
    <row r="464" s="47" customFormat="true" ht="30" customHeight="true" spans="1:27">
      <c r="A464" s="64">
        <v>458</v>
      </c>
      <c r="B464" s="65" t="s">
        <v>80</v>
      </c>
      <c r="C464" s="65" t="s">
        <v>92</v>
      </c>
      <c r="D464" s="65" t="s">
        <v>168</v>
      </c>
      <c r="E464" s="65" t="s">
        <v>1774</v>
      </c>
      <c r="F464" s="65" t="s">
        <v>1800</v>
      </c>
      <c r="G464" s="65" t="s">
        <v>1801</v>
      </c>
      <c r="H464" s="65" t="s">
        <v>155</v>
      </c>
      <c r="I464" s="65" t="s">
        <v>1802</v>
      </c>
      <c r="J464" s="65">
        <v>2025.01</v>
      </c>
      <c r="K464" s="73">
        <v>2025.12</v>
      </c>
      <c r="L464" s="65" t="s">
        <v>88</v>
      </c>
      <c r="M464" s="65" t="s">
        <v>1803</v>
      </c>
      <c r="N464" s="73">
        <v>15</v>
      </c>
      <c r="O464" s="73">
        <v>15</v>
      </c>
      <c r="P464" s="73">
        <v>0</v>
      </c>
      <c r="Q464" s="65">
        <v>1</v>
      </c>
      <c r="R464" s="89">
        <v>21</v>
      </c>
      <c r="S464" s="65">
        <v>75</v>
      </c>
      <c r="T464" s="65">
        <v>0</v>
      </c>
      <c r="U464" s="65">
        <v>9</v>
      </c>
      <c r="V464" s="65">
        <v>23</v>
      </c>
      <c r="W464" s="92" t="s">
        <v>1784</v>
      </c>
      <c r="X464" s="92" t="s">
        <v>223</v>
      </c>
      <c r="Y464" s="114"/>
      <c r="Z464" s="40"/>
      <c r="AA464" s="40"/>
    </row>
    <row r="465" s="47" customFormat="true" ht="30" customHeight="true" spans="1:27">
      <c r="A465" s="64">
        <v>459</v>
      </c>
      <c r="B465" s="65" t="s">
        <v>80</v>
      </c>
      <c r="C465" s="65" t="s">
        <v>92</v>
      </c>
      <c r="D465" s="65" t="s">
        <v>168</v>
      </c>
      <c r="E465" s="65" t="s">
        <v>1774</v>
      </c>
      <c r="F465" s="65" t="s">
        <v>1800</v>
      </c>
      <c r="G465" s="65" t="s">
        <v>1804</v>
      </c>
      <c r="H465" s="65" t="s">
        <v>155</v>
      </c>
      <c r="I465" s="65" t="s">
        <v>1802</v>
      </c>
      <c r="J465" s="65">
        <v>2025.01</v>
      </c>
      <c r="K465" s="65">
        <v>2025.12</v>
      </c>
      <c r="L465" s="65" t="s">
        <v>88</v>
      </c>
      <c r="M465" s="65" t="s">
        <v>1805</v>
      </c>
      <c r="N465" s="73">
        <v>18</v>
      </c>
      <c r="O465" s="73">
        <v>18</v>
      </c>
      <c r="P465" s="73">
        <v>0</v>
      </c>
      <c r="Q465" s="65">
        <v>1</v>
      </c>
      <c r="R465" s="89">
        <v>39</v>
      </c>
      <c r="S465" s="65">
        <v>157</v>
      </c>
      <c r="T465" s="65">
        <v>0</v>
      </c>
      <c r="U465" s="65">
        <v>13</v>
      </c>
      <c r="V465" s="65">
        <v>41</v>
      </c>
      <c r="W465" s="92" t="s">
        <v>1784</v>
      </c>
      <c r="X465" s="92" t="s">
        <v>223</v>
      </c>
      <c r="Y465" s="114"/>
      <c r="Z465" s="40"/>
      <c r="AA465" s="40"/>
    </row>
    <row r="466" s="47" customFormat="true" ht="30" customHeight="true" spans="1:27">
      <c r="A466" s="64">
        <v>460</v>
      </c>
      <c r="B466" s="65" t="s">
        <v>80</v>
      </c>
      <c r="C466" s="65" t="s">
        <v>92</v>
      </c>
      <c r="D466" s="65" t="s">
        <v>168</v>
      </c>
      <c r="E466" s="65" t="s">
        <v>1774</v>
      </c>
      <c r="F466" s="65" t="s">
        <v>1800</v>
      </c>
      <c r="G466" s="65" t="s">
        <v>1806</v>
      </c>
      <c r="H466" s="65" t="s">
        <v>155</v>
      </c>
      <c r="I466" s="65" t="s">
        <v>1807</v>
      </c>
      <c r="J466" s="65">
        <v>2025.01</v>
      </c>
      <c r="K466" s="73">
        <v>2025.12</v>
      </c>
      <c r="L466" s="65" t="s">
        <v>88</v>
      </c>
      <c r="M466" s="65" t="s">
        <v>1808</v>
      </c>
      <c r="N466" s="73">
        <v>15</v>
      </c>
      <c r="O466" s="73">
        <v>15</v>
      </c>
      <c r="P466" s="73">
        <v>0</v>
      </c>
      <c r="Q466" s="65">
        <v>1</v>
      </c>
      <c r="R466" s="89">
        <v>37</v>
      </c>
      <c r="S466" s="65">
        <v>146</v>
      </c>
      <c r="T466" s="65">
        <v>0</v>
      </c>
      <c r="U466" s="65">
        <v>7</v>
      </c>
      <c r="V466" s="65">
        <v>19</v>
      </c>
      <c r="W466" s="92" t="s">
        <v>1784</v>
      </c>
      <c r="X466" s="92" t="s">
        <v>223</v>
      </c>
      <c r="Y466" s="114"/>
      <c r="Z466" s="40"/>
      <c r="AA466" s="40"/>
    </row>
    <row r="467" s="47" customFormat="true" ht="30" customHeight="true" spans="1:27">
      <c r="A467" s="64">
        <v>461</v>
      </c>
      <c r="B467" s="65" t="s">
        <v>80</v>
      </c>
      <c r="C467" s="65" t="s">
        <v>92</v>
      </c>
      <c r="D467" s="65" t="s">
        <v>168</v>
      </c>
      <c r="E467" s="65" t="s">
        <v>1774</v>
      </c>
      <c r="F467" s="65" t="s">
        <v>1800</v>
      </c>
      <c r="G467" s="65" t="s">
        <v>1809</v>
      </c>
      <c r="H467" s="65" t="s">
        <v>155</v>
      </c>
      <c r="I467" s="65" t="s">
        <v>1810</v>
      </c>
      <c r="J467" s="65">
        <v>2025.01</v>
      </c>
      <c r="K467" s="65">
        <v>2025.12</v>
      </c>
      <c r="L467" s="65" t="s">
        <v>88</v>
      </c>
      <c r="M467" s="65" t="s">
        <v>1811</v>
      </c>
      <c r="N467" s="73">
        <v>12</v>
      </c>
      <c r="O467" s="73">
        <v>12</v>
      </c>
      <c r="P467" s="73">
        <v>0</v>
      </c>
      <c r="Q467" s="65">
        <v>1</v>
      </c>
      <c r="R467" s="89">
        <v>53</v>
      </c>
      <c r="S467" s="65">
        <v>223</v>
      </c>
      <c r="T467" s="65">
        <v>0</v>
      </c>
      <c r="U467" s="65">
        <v>6</v>
      </c>
      <c r="V467" s="65">
        <v>17</v>
      </c>
      <c r="W467" s="92" t="s">
        <v>1784</v>
      </c>
      <c r="X467" s="92" t="s">
        <v>223</v>
      </c>
      <c r="Y467" s="114"/>
      <c r="Z467" s="40"/>
      <c r="AA467" s="40"/>
    </row>
    <row r="468" s="47" customFormat="true" ht="30" customHeight="true" spans="1:27">
      <c r="A468" s="64">
        <v>462</v>
      </c>
      <c r="B468" s="65" t="s">
        <v>80</v>
      </c>
      <c r="C468" s="65" t="s">
        <v>92</v>
      </c>
      <c r="D468" s="65" t="s">
        <v>168</v>
      </c>
      <c r="E468" s="65" t="s">
        <v>1774</v>
      </c>
      <c r="F468" s="65" t="s">
        <v>1800</v>
      </c>
      <c r="G468" s="65" t="s">
        <v>1812</v>
      </c>
      <c r="H468" s="65" t="s">
        <v>155</v>
      </c>
      <c r="I468" s="65" t="s">
        <v>1813</v>
      </c>
      <c r="J468" s="65">
        <v>2025.01</v>
      </c>
      <c r="K468" s="73">
        <v>2025.12</v>
      </c>
      <c r="L468" s="65" t="s">
        <v>88</v>
      </c>
      <c r="M468" s="65" t="s">
        <v>1808</v>
      </c>
      <c r="N468" s="73">
        <v>15</v>
      </c>
      <c r="O468" s="73">
        <v>15</v>
      </c>
      <c r="P468" s="73">
        <v>0</v>
      </c>
      <c r="Q468" s="65">
        <v>1</v>
      </c>
      <c r="R468" s="89">
        <v>32</v>
      </c>
      <c r="S468" s="65">
        <v>130</v>
      </c>
      <c r="T468" s="65">
        <v>0</v>
      </c>
      <c r="U468" s="65">
        <v>15</v>
      </c>
      <c r="V468" s="65">
        <v>49</v>
      </c>
      <c r="W468" s="92" t="s">
        <v>1784</v>
      </c>
      <c r="X468" s="92" t="s">
        <v>223</v>
      </c>
      <c r="Y468" s="114"/>
      <c r="Z468" s="40"/>
      <c r="AA468" s="40"/>
    </row>
    <row r="469" s="50" customFormat="true" ht="30" customHeight="true" spans="1:27">
      <c r="A469" s="62">
        <v>463</v>
      </c>
      <c r="B469" s="63" t="s">
        <v>115</v>
      </c>
      <c r="C469" s="63" t="s">
        <v>116</v>
      </c>
      <c r="D469" s="63" t="s">
        <v>117</v>
      </c>
      <c r="E469" s="103" t="s">
        <v>1774</v>
      </c>
      <c r="F469" s="103" t="s">
        <v>1800</v>
      </c>
      <c r="G469" s="103" t="s">
        <v>1814</v>
      </c>
      <c r="H469" s="63" t="s">
        <v>155</v>
      </c>
      <c r="I469" s="103" t="s">
        <v>1815</v>
      </c>
      <c r="J469" s="63">
        <v>2025.01</v>
      </c>
      <c r="K469" s="63">
        <v>2025.12</v>
      </c>
      <c r="L469" s="63" t="s">
        <v>88</v>
      </c>
      <c r="M469" s="103" t="s">
        <v>1816</v>
      </c>
      <c r="N469" s="106">
        <v>30</v>
      </c>
      <c r="O469" s="106">
        <v>30</v>
      </c>
      <c r="P469" s="106">
        <v>0</v>
      </c>
      <c r="Q469" s="103">
        <v>1</v>
      </c>
      <c r="R469" s="88">
        <v>230</v>
      </c>
      <c r="S469" s="103">
        <v>417</v>
      </c>
      <c r="T469" s="103">
        <v>0</v>
      </c>
      <c r="U469" s="103">
        <v>29</v>
      </c>
      <c r="V469" s="103">
        <v>65</v>
      </c>
      <c r="W469" s="111" t="s">
        <v>1817</v>
      </c>
      <c r="X469" s="111" t="s">
        <v>223</v>
      </c>
      <c r="Y469" s="129"/>
      <c r="Z469" s="39"/>
      <c r="AA469" s="39"/>
    </row>
    <row r="470" s="47" customFormat="true" ht="30" customHeight="true" spans="1:27">
      <c r="A470" s="64">
        <v>464</v>
      </c>
      <c r="B470" s="65" t="s">
        <v>115</v>
      </c>
      <c r="C470" s="65" t="s">
        <v>116</v>
      </c>
      <c r="D470" s="65" t="s">
        <v>142</v>
      </c>
      <c r="E470" s="65" t="s">
        <v>1774</v>
      </c>
      <c r="F470" s="65" t="s">
        <v>1800</v>
      </c>
      <c r="G470" s="65" t="s">
        <v>1818</v>
      </c>
      <c r="H470" s="65" t="s">
        <v>155</v>
      </c>
      <c r="I470" s="65" t="s">
        <v>1819</v>
      </c>
      <c r="J470" s="65">
        <v>2025.01</v>
      </c>
      <c r="K470" s="73">
        <v>2025.12</v>
      </c>
      <c r="L470" s="65" t="s">
        <v>88</v>
      </c>
      <c r="M470" s="65" t="s">
        <v>1820</v>
      </c>
      <c r="N470" s="73">
        <v>95</v>
      </c>
      <c r="O470" s="73">
        <v>95</v>
      </c>
      <c r="P470" s="73">
        <v>0</v>
      </c>
      <c r="Q470" s="65">
        <v>1</v>
      </c>
      <c r="R470" s="89">
        <v>68</v>
      </c>
      <c r="S470" s="65">
        <v>254</v>
      </c>
      <c r="T470" s="65">
        <v>0</v>
      </c>
      <c r="U470" s="65">
        <v>21</v>
      </c>
      <c r="V470" s="65">
        <v>67</v>
      </c>
      <c r="W470" s="92" t="s">
        <v>1784</v>
      </c>
      <c r="X470" s="92" t="s">
        <v>223</v>
      </c>
      <c r="Y470" s="114"/>
      <c r="Z470" s="40"/>
      <c r="AA470" s="40"/>
    </row>
    <row r="471" s="47" customFormat="true" ht="30" customHeight="true" spans="1:27">
      <c r="A471" s="64">
        <v>465</v>
      </c>
      <c r="B471" s="65" t="s">
        <v>115</v>
      </c>
      <c r="C471" s="65" t="s">
        <v>116</v>
      </c>
      <c r="D471" s="65" t="s">
        <v>142</v>
      </c>
      <c r="E471" s="65" t="s">
        <v>1774</v>
      </c>
      <c r="F471" s="65" t="s">
        <v>1800</v>
      </c>
      <c r="G471" s="65" t="s">
        <v>1821</v>
      </c>
      <c r="H471" s="65" t="s">
        <v>155</v>
      </c>
      <c r="I471" s="65" t="s">
        <v>1822</v>
      </c>
      <c r="J471" s="65">
        <v>2025.01</v>
      </c>
      <c r="K471" s="65">
        <v>2025.12</v>
      </c>
      <c r="L471" s="65" t="s">
        <v>88</v>
      </c>
      <c r="M471" s="65" t="s">
        <v>1823</v>
      </c>
      <c r="N471" s="73">
        <v>27</v>
      </c>
      <c r="O471" s="73">
        <v>27</v>
      </c>
      <c r="P471" s="73">
        <v>0</v>
      </c>
      <c r="Q471" s="65">
        <v>1</v>
      </c>
      <c r="R471" s="89">
        <v>37</v>
      </c>
      <c r="S471" s="65">
        <v>135</v>
      </c>
      <c r="T471" s="65">
        <v>0</v>
      </c>
      <c r="U471" s="65">
        <v>15</v>
      </c>
      <c r="V471" s="65">
        <v>47</v>
      </c>
      <c r="W471" s="92" t="s">
        <v>1784</v>
      </c>
      <c r="X471" s="92" t="s">
        <v>223</v>
      </c>
      <c r="Y471" s="114"/>
      <c r="Z471" s="40"/>
      <c r="AA471" s="40"/>
    </row>
    <row r="472" s="47" customFormat="true" ht="30" customHeight="true" spans="1:27">
      <c r="A472" s="64">
        <v>466</v>
      </c>
      <c r="B472" s="65" t="s">
        <v>115</v>
      </c>
      <c r="C472" s="65" t="s">
        <v>116</v>
      </c>
      <c r="D472" s="65" t="s">
        <v>142</v>
      </c>
      <c r="E472" s="65" t="s">
        <v>1774</v>
      </c>
      <c r="F472" s="65" t="s">
        <v>1800</v>
      </c>
      <c r="G472" s="65" t="s">
        <v>1824</v>
      </c>
      <c r="H472" s="65" t="s">
        <v>155</v>
      </c>
      <c r="I472" s="65" t="s">
        <v>1825</v>
      </c>
      <c r="J472" s="65">
        <v>2025.01</v>
      </c>
      <c r="K472" s="73">
        <v>2025.12</v>
      </c>
      <c r="L472" s="65" t="s">
        <v>88</v>
      </c>
      <c r="M472" s="65" t="s">
        <v>1826</v>
      </c>
      <c r="N472" s="73">
        <v>280</v>
      </c>
      <c r="O472" s="73">
        <v>280</v>
      </c>
      <c r="P472" s="73">
        <v>0</v>
      </c>
      <c r="Q472" s="65">
        <v>1</v>
      </c>
      <c r="R472" s="89">
        <v>130</v>
      </c>
      <c r="S472" s="89">
        <v>350</v>
      </c>
      <c r="T472" s="65">
        <v>0</v>
      </c>
      <c r="U472" s="65">
        <v>35</v>
      </c>
      <c r="V472" s="65">
        <v>79</v>
      </c>
      <c r="W472" s="92" t="s">
        <v>1784</v>
      </c>
      <c r="X472" s="92" t="s">
        <v>223</v>
      </c>
      <c r="Y472" s="114"/>
      <c r="Z472" s="40"/>
      <c r="AA472" s="40"/>
    </row>
    <row r="473" s="47" customFormat="true" ht="30" customHeight="true" spans="1:27">
      <c r="A473" s="64">
        <v>467</v>
      </c>
      <c r="B473" s="65" t="s">
        <v>115</v>
      </c>
      <c r="C473" s="65" t="s">
        <v>116</v>
      </c>
      <c r="D473" s="65" t="s">
        <v>117</v>
      </c>
      <c r="E473" s="65" t="s">
        <v>1774</v>
      </c>
      <c r="F473" s="65" t="s">
        <v>1827</v>
      </c>
      <c r="G473" s="65" t="s">
        <v>1828</v>
      </c>
      <c r="H473" s="65" t="s">
        <v>155</v>
      </c>
      <c r="I473" s="65" t="s">
        <v>1827</v>
      </c>
      <c r="J473" s="65">
        <v>2025.01</v>
      </c>
      <c r="K473" s="65">
        <v>2025.12</v>
      </c>
      <c r="L473" s="65" t="s">
        <v>88</v>
      </c>
      <c r="M473" s="65" t="s">
        <v>1829</v>
      </c>
      <c r="N473" s="73">
        <v>100</v>
      </c>
      <c r="O473" s="73">
        <v>100</v>
      </c>
      <c r="P473" s="73">
        <v>0</v>
      </c>
      <c r="Q473" s="65">
        <v>1</v>
      </c>
      <c r="R473" s="119">
        <v>446</v>
      </c>
      <c r="S473" s="65">
        <v>1679</v>
      </c>
      <c r="T473" s="65">
        <v>0</v>
      </c>
      <c r="U473" s="65">
        <v>18</v>
      </c>
      <c r="V473" s="65">
        <v>37</v>
      </c>
      <c r="W473" s="92" t="s">
        <v>1830</v>
      </c>
      <c r="X473" s="92" t="s">
        <v>223</v>
      </c>
      <c r="Y473" s="114"/>
      <c r="Z473" s="40"/>
      <c r="AA473" s="40"/>
    </row>
    <row r="474" s="47" customFormat="true" ht="30" customHeight="true" spans="1:27">
      <c r="A474" s="64">
        <v>468</v>
      </c>
      <c r="B474" s="65" t="s">
        <v>115</v>
      </c>
      <c r="C474" s="65" t="s">
        <v>116</v>
      </c>
      <c r="D474" s="65" t="s">
        <v>117</v>
      </c>
      <c r="E474" s="65" t="s">
        <v>1774</v>
      </c>
      <c r="F474" s="65" t="s">
        <v>1831</v>
      </c>
      <c r="G474" s="65" t="s">
        <v>1832</v>
      </c>
      <c r="H474" s="65" t="s">
        <v>86</v>
      </c>
      <c r="I474" s="65" t="s">
        <v>1833</v>
      </c>
      <c r="J474" s="65">
        <v>2025.01</v>
      </c>
      <c r="K474" s="73">
        <v>2025.12</v>
      </c>
      <c r="L474" s="65" t="s">
        <v>88</v>
      </c>
      <c r="M474" s="65" t="s">
        <v>1834</v>
      </c>
      <c r="N474" s="73">
        <v>45</v>
      </c>
      <c r="O474" s="73">
        <v>35</v>
      </c>
      <c r="P474" s="73">
        <v>10</v>
      </c>
      <c r="Q474" s="65">
        <v>1</v>
      </c>
      <c r="R474" s="109">
        <v>64</v>
      </c>
      <c r="S474" s="65">
        <v>156</v>
      </c>
      <c r="T474" s="65">
        <v>0</v>
      </c>
      <c r="U474" s="65">
        <v>16</v>
      </c>
      <c r="V474" s="65">
        <v>36</v>
      </c>
      <c r="W474" s="92" t="s">
        <v>1299</v>
      </c>
      <c r="X474" s="92" t="s">
        <v>1835</v>
      </c>
      <c r="Y474" s="114"/>
      <c r="Z474" s="40"/>
      <c r="AA474" s="40"/>
    </row>
    <row r="475" s="47" customFormat="true" ht="30" customHeight="true" spans="1:27">
      <c r="A475" s="64">
        <v>469</v>
      </c>
      <c r="B475" s="65" t="s">
        <v>115</v>
      </c>
      <c r="C475" s="65" t="s">
        <v>116</v>
      </c>
      <c r="D475" s="65" t="s">
        <v>117</v>
      </c>
      <c r="E475" s="65" t="s">
        <v>1774</v>
      </c>
      <c r="F475" s="65" t="s">
        <v>1831</v>
      </c>
      <c r="G475" s="65" t="s">
        <v>1836</v>
      </c>
      <c r="H475" s="65" t="s">
        <v>86</v>
      </c>
      <c r="I475" s="65" t="s">
        <v>1837</v>
      </c>
      <c r="J475" s="65">
        <v>2025.01</v>
      </c>
      <c r="K475" s="65">
        <v>2025.12</v>
      </c>
      <c r="L475" s="65" t="s">
        <v>88</v>
      </c>
      <c r="M475" s="65" t="s">
        <v>1838</v>
      </c>
      <c r="N475" s="73">
        <v>4.9</v>
      </c>
      <c r="O475" s="73">
        <v>2.5</v>
      </c>
      <c r="P475" s="73">
        <v>2.4</v>
      </c>
      <c r="Q475" s="65">
        <v>1</v>
      </c>
      <c r="R475" s="109">
        <v>143</v>
      </c>
      <c r="S475" s="65">
        <v>527</v>
      </c>
      <c r="T475" s="65">
        <v>0</v>
      </c>
      <c r="U475" s="65">
        <v>4</v>
      </c>
      <c r="V475" s="65">
        <v>10</v>
      </c>
      <c r="W475" s="92" t="s">
        <v>1299</v>
      </c>
      <c r="X475" s="92" t="s">
        <v>1835</v>
      </c>
      <c r="Y475" s="114"/>
      <c r="Z475" s="40"/>
      <c r="AA475" s="40"/>
    </row>
    <row r="476" s="47" customFormat="true" ht="30" customHeight="true" spans="1:27">
      <c r="A476" s="64">
        <v>470</v>
      </c>
      <c r="B476" s="65" t="s">
        <v>115</v>
      </c>
      <c r="C476" s="65" t="s">
        <v>116</v>
      </c>
      <c r="D476" s="65" t="s">
        <v>117</v>
      </c>
      <c r="E476" s="65" t="s">
        <v>1774</v>
      </c>
      <c r="F476" s="65" t="s">
        <v>1831</v>
      </c>
      <c r="G476" s="65" t="s">
        <v>1839</v>
      </c>
      <c r="H476" s="65" t="s">
        <v>86</v>
      </c>
      <c r="I476" s="65" t="s">
        <v>1840</v>
      </c>
      <c r="J476" s="65">
        <v>2025.01</v>
      </c>
      <c r="K476" s="73">
        <v>2025.12</v>
      </c>
      <c r="L476" s="65" t="s">
        <v>88</v>
      </c>
      <c r="M476" s="65" t="s">
        <v>1841</v>
      </c>
      <c r="N476" s="73">
        <v>102.9</v>
      </c>
      <c r="O476" s="73">
        <v>51.5</v>
      </c>
      <c r="P476" s="73">
        <v>51.4</v>
      </c>
      <c r="Q476" s="65">
        <v>1</v>
      </c>
      <c r="R476" s="109">
        <v>731</v>
      </c>
      <c r="S476" s="67">
        <v>2511</v>
      </c>
      <c r="T476" s="65">
        <v>0</v>
      </c>
      <c r="U476" s="65">
        <v>50</v>
      </c>
      <c r="V476" s="65">
        <v>230</v>
      </c>
      <c r="W476" s="92" t="s">
        <v>1299</v>
      </c>
      <c r="X476" s="92" t="s">
        <v>223</v>
      </c>
      <c r="Y476" s="114"/>
      <c r="Z476" s="40"/>
      <c r="AA476" s="40"/>
    </row>
    <row r="477" s="47" customFormat="true" ht="30" customHeight="true" spans="1:27">
      <c r="A477" s="64">
        <v>471</v>
      </c>
      <c r="B477" s="65" t="s">
        <v>115</v>
      </c>
      <c r="C477" s="65" t="s">
        <v>116</v>
      </c>
      <c r="D477" s="65" t="s">
        <v>142</v>
      </c>
      <c r="E477" s="65" t="s">
        <v>1774</v>
      </c>
      <c r="F477" s="65" t="s">
        <v>1831</v>
      </c>
      <c r="G477" s="65" t="s">
        <v>458</v>
      </c>
      <c r="H477" s="65" t="s">
        <v>155</v>
      </c>
      <c r="I477" s="65" t="s">
        <v>1842</v>
      </c>
      <c r="J477" s="65">
        <v>2025.01</v>
      </c>
      <c r="K477" s="65">
        <v>2025.12</v>
      </c>
      <c r="L477" s="65" t="s">
        <v>88</v>
      </c>
      <c r="M477" s="67" t="s">
        <v>1843</v>
      </c>
      <c r="N477" s="73">
        <v>20</v>
      </c>
      <c r="O477" s="73">
        <v>12</v>
      </c>
      <c r="P477" s="73">
        <v>8</v>
      </c>
      <c r="Q477" s="65">
        <v>1</v>
      </c>
      <c r="R477" s="89">
        <v>118</v>
      </c>
      <c r="S477" s="65">
        <v>473</v>
      </c>
      <c r="T477" s="65">
        <v>0</v>
      </c>
      <c r="U477" s="65">
        <v>12</v>
      </c>
      <c r="V477" s="65">
        <v>40</v>
      </c>
      <c r="W477" s="92" t="s">
        <v>1844</v>
      </c>
      <c r="X477" s="92" t="s">
        <v>223</v>
      </c>
      <c r="Y477" s="114"/>
      <c r="Z477" s="40"/>
      <c r="AA477" s="40"/>
    </row>
    <row r="478" s="47" customFormat="true" ht="30" customHeight="true" spans="1:27">
      <c r="A478" s="64">
        <v>472</v>
      </c>
      <c r="B478" s="65" t="s">
        <v>115</v>
      </c>
      <c r="C478" s="65" t="s">
        <v>116</v>
      </c>
      <c r="D478" s="65" t="s">
        <v>142</v>
      </c>
      <c r="E478" s="65" t="s">
        <v>1774</v>
      </c>
      <c r="F478" s="65" t="s">
        <v>1845</v>
      </c>
      <c r="G478" s="67" t="s">
        <v>1846</v>
      </c>
      <c r="H478" s="65" t="s">
        <v>155</v>
      </c>
      <c r="I478" s="65" t="s">
        <v>1845</v>
      </c>
      <c r="J478" s="65">
        <v>2025.01</v>
      </c>
      <c r="K478" s="73">
        <v>2025.12</v>
      </c>
      <c r="L478" s="65" t="s">
        <v>88</v>
      </c>
      <c r="M478" s="65" t="s">
        <v>1847</v>
      </c>
      <c r="N478" s="73">
        <v>50</v>
      </c>
      <c r="O478" s="73">
        <v>50</v>
      </c>
      <c r="P478" s="73">
        <v>0</v>
      </c>
      <c r="Q478" s="65">
        <v>1</v>
      </c>
      <c r="R478" s="65">
        <v>65</v>
      </c>
      <c r="S478" s="65">
        <v>210</v>
      </c>
      <c r="T478" s="65">
        <v>0</v>
      </c>
      <c r="U478" s="65">
        <v>3</v>
      </c>
      <c r="V478" s="65">
        <v>10</v>
      </c>
      <c r="W478" s="95" t="s">
        <v>1784</v>
      </c>
      <c r="X478" s="95" t="s">
        <v>1848</v>
      </c>
      <c r="Y478" s="114"/>
      <c r="Z478" s="40"/>
      <c r="AA478" s="40"/>
    </row>
    <row r="479" s="47" customFormat="true" ht="75" customHeight="true" spans="1:27">
      <c r="A479" s="64">
        <v>473</v>
      </c>
      <c r="B479" s="65" t="s">
        <v>80</v>
      </c>
      <c r="C479" s="65" t="s">
        <v>81</v>
      </c>
      <c r="D479" s="65" t="s">
        <v>82</v>
      </c>
      <c r="E479" s="67" t="s">
        <v>1774</v>
      </c>
      <c r="F479" s="67" t="s">
        <v>1849</v>
      </c>
      <c r="G479" s="67" t="s">
        <v>1850</v>
      </c>
      <c r="H479" s="65" t="s">
        <v>86</v>
      </c>
      <c r="I479" s="67" t="s">
        <v>1849</v>
      </c>
      <c r="J479" s="65">
        <v>2025.01</v>
      </c>
      <c r="K479" s="65">
        <v>2025.12</v>
      </c>
      <c r="L479" s="65" t="s">
        <v>88</v>
      </c>
      <c r="M479" s="67" t="s">
        <v>1851</v>
      </c>
      <c r="N479" s="105">
        <v>25</v>
      </c>
      <c r="O479" s="105">
        <v>25</v>
      </c>
      <c r="P479" s="117">
        <v>0</v>
      </c>
      <c r="Q479" s="65">
        <v>1</v>
      </c>
      <c r="R479" s="89">
        <v>200</v>
      </c>
      <c r="S479" s="65">
        <v>627</v>
      </c>
      <c r="T479" s="65">
        <v>0</v>
      </c>
      <c r="U479" s="65">
        <v>6</v>
      </c>
      <c r="V479" s="65">
        <v>15</v>
      </c>
      <c r="W479" s="97" t="s">
        <v>1852</v>
      </c>
      <c r="X479" s="97" t="s">
        <v>1853</v>
      </c>
      <c r="Y479" s="114"/>
      <c r="Z479" s="40"/>
      <c r="AA479" s="40"/>
    </row>
    <row r="480" s="47" customFormat="true" ht="51" customHeight="true" spans="1:27">
      <c r="A480" s="64">
        <v>474</v>
      </c>
      <c r="B480" s="65" t="s">
        <v>80</v>
      </c>
      <c r="C480" s="65" t="s">
        <v>92</v>
      </c>
      <c r="D480" s="65" t="s">
        <v>168</v>
      </c>
      <c r="E480" s="67" t="s">
        <v>1774</v>
      </c>
      <c r="F480" s="67" t="s">
        <v>1849</v>
      </c>
      <c r="G480" s="67" t="s">
        <v>1854</v>
      </c>
      <c r="H480" s="65" t="s">
        <v>86</v>
      </c>
      <c r="I480" s="67" t="s">
        <v>1849</v>
      </c>
      <c r="J480" s="65">
        <v>2025.01</v>
      </c>
      <c r="K480" s="73">
        <v>2025.12</v>
      </c>
      <c r="L480" s="65" t="s">
        <v>88</v>
      </c>
      <c r="M480" s="67" t="s">
        <v>1855</v>
      </c>
      <c r="N480" s="105">
        <v>15</v>
      </c>
      <c r="O480" s="105">
        <v>15</v>
      </c>
      <c r="P480" s="117">
        <v>0</v>
      </c>
      <c r="Q480" s="65">
        <v>1</v>
      </c>
      <c r="R480" s="89">
        <v>178</v>
      </c>
      <c r="S480" s="65">
        <v>609</v>
      </c>
      <c r="T480" s="65">
        <v>0</v>
      </c>
      <c r="U480" s="65">
        <v>7</v>
      </c>
      <c r="V480" s="65">
        <v>20</v>
      </c>
      <c r="W480" s="97" t="s">
        <v>1856</v>
      </c>
      <c r="X480" s="97" t="s">
        <v>1857</v>
      </c>
      <c r="Y480" s="114"/>
      <c r="Z480" s="40"/>
      <c r="AA480" s="40"/>
    </row>
    <row r="481" s="47" customFormat="true" ht="56" customHeight="true" spans="1:27">
      <c r="A481" s="64">
        <v>475</v>
      </c>
      <c r="B481" s="65" t="s">
        <v>80</v>
      </c>
      <c r="C481" s="65" t="s">
        <v>92</v>
      </c>
      <c r="D481" s="65" t="s">
        <v>168</v>
      </c>
      <c r="E481" s="67" t="s">
        <v>1774</v>
      </c>
      <c r="F481" s="67" t="s">
        <v>1849</v>
      </c>
      <c r="G481" s="67" t="s">
        <v>1854</v>
      </c>
      <c r="H481" s="65" t="s">
        <v>86</v>
      </c>
      <c r="I481" s="67" t="s">
        <v>1849</v>
      </c>
      <c r="J481" s="65">
        <v>2025.01</v>
      </c>
      <c r="K481" s="65">
        <v>2025.12</v>
      </c>
      <c r="L481" s="65" t="s">
        <v>88</v>
      </c>
      <c r="M481" s="65" t="s">
        <v>1858</v>
      </c>
      <c r="N481" s="147">
        <v>90</v>
      </c>
      <c r="O481" s="147">
        <v>90</v>
      </c>
      <c r="P481" s="117">
        <v>0</v>
      </c>
      <c r="Q481" s="65">
        <v>1</v>
      </c>
      <c r="R481" s="89">
        <v>159</v>
      </c>
      <c r="S481" s="65">
        <v>532</v>
      </c>
      <c r="T481" s="65">
        <v>0</v>
      </c>
      <c r="U481" s="143">
        <v>15</v>
      </c>
      <c r="V481" s="65">
        <v>31</v>
      </c>
      <c r="W481" s="97" t="s">
        <v>1859</v>
      </c>
      <c r="X481" s="97" t="s">
        <v>1857</v>
      </c>
      <c r="Y481" s="114"/>
      <c r="Z481" s="40"/>
      <c r="AA481" s="40"/>
    </row>
    <row r="482" s="47" customFormat="true" ht="45" customHeight="true" spans="1:27">
      <c r="A482" s="64">
        <v>476</v>
      </c>
      <c r="B482" s="65" t="s">
        <v>115</v>
      </c>
      <c r="C482" s="65" t="s">
        <v>116</v>
      </c>
      <c r="D482" s="65" t="s">
        <v>117</v>
      </c>
      <c r="E482" s="67" t="s">
        <v>1774</v>
      </c>
      <c r="F482" s="67" t="s">
        <v>1849</v>
      </c>
      <c r="G482" s="109" t="s">
        <v>1557</v>
      </c>
      <c r="H482" s="65" t="s">
        <v>86</v>
      </c>
      <c r="I482" s="67" t="s">
        <v>1849</v>
      </c>
      <c r="J482" s="65">
        <v>2025.01</v>
      </c>
      <c r="K482" s="73">
        <v>2025.12</v>
      </c>
      <c r="L482" s="65" t="s">
        <v>88</v>
      </c>
      <c r="M482" s="67" t="s">
        <v>1860</v>
      </c>
      <c r="N482" s="148">
        <v>55</v>
      </c>
      <c r="O482" s="148">
        <v>55</v>
      </c>
      <c r="P482" s="105">
        <v>0</v>
      </c>
      <c r="Q482" s="89">
        <v>2</v>
      </c>
      <c r="R482" s="67">
        <v>162</v>
      </c>
      <c r="S482" s="67">
        <v>586</v>
      </c>
      <c r="T482" s="67">
        <v>0</v>
      </c>
      <c r="U482" s="109">
        <v>5</v>
      </c>
      <c r="V482" s="109">
        <v>12</v>
      </c>
      <c r="W482" s="97" t="s">
        <v>1861</v>
      </c>
      <c r="X482" s="97" t="s">
        <v>1862</v>
      </c>
      <c r="Y482" s="114"/>
      <c r="Z482" s="40"/>
      <c r="AA482" s="40"/>
    </row>
    <row r="483" s="47" customFormat="true" ht="30" customHeight="true" spans="1:27">
      <c r="A483" s="64">
        <v>477</v>
      </c>
      <c r="B483" s="65" t="s">
        <v>115</v>
      </c>
      <c r="C483" s="65" t="s">
        <v>116</v>
      </c>
      <c r="D483" s="65" t="s">
        <v>117</v>
      </c>
      <c r="E483" s="67" t="s">
        <v>1774</v>
      </c>
      <c r="F483" s="67" t="s">
        <v>1849</v>
      </c>
      <c r="G483" s="143" t="s">
        <v>1557</v>
      </c>
      <c r="H483" s="65" t="s">
        <v>86</v>
      </c>
      <c r="I483" s="67" t="s">
        <v>1849</v>
      </c>
      <c r="J483" s="65">
        <v>2025.01</v>
      </c>
      <c r="K483" s="65">
        <v>2025.12</v>
      </c>
      <c r="L483" s="65" t="s">
        <v>88</v>
      </c>
      <c r="M483" s="65" t="s">
        <v>1863</v>
      </c>
      <c r="N483" s="147">
        <v>65</v>
      </c>
      <c r="O483" s="147">
        <v>65</v>
      </c>
      <c r="P483" s="117">
        <v>0</v>
      </c>
      <c r="Q483" s="89">
        <v>2</v>
      </c>
      <c r="R483" s="65">
        <v>168</v>
      </c>
      <c r="S483" s="65">
        <v>568</v>
      </c>
      <c r="T483" s="65">
        <v>0</v>
      </c>
      <c r="U483" s="143">
        <v>6</v>
      </c>
      <c r="V483" s="143">
        <v>14</v>
      </c>
      <c r="W483" s="92" t="s">
        <v>1864</v>
      </c>
      <c r="X483" s="92" t="s">
        <v>1865</v>
      </c>
      <c r="Y483" s="114"/>
      <c r="Z483" s="40"/>
      <c r="AA483" s="40"/>
    </row>
    <row r="484" s="47" customFormat="true" ht="30" customHeight="true" spans="1:27">
      <c r="A484" s="64">
        <v>478</v>
      </c>
      <c r="B484" s="65" t="s">
        <v>80</v>
      </c>
      <c r="C484" s="65" t="s">
        <v>92</v>
      </c>
      <c r="D484" s="65" t="s">
        <v>168</v>
      </c>
      <c r="E484" s="69" t="s">
        <v>1774</v>
      </c>
      <c r="F484" s="69" t="s">
        <v>1866</v>
      </c>
      <c r="G484" s="65" t="s">
        <v>1867</v>
      </c>
      <c r="H484" s="65" t="s">
        <v>86</v>
      </c>
      <c r="I484" s="65" t="s">
        <v>1866</v>
      </c>
      <c r="J484" s="65">
        <v>2025.01</v>
      </c>
      <c r="K484" s="73">
        <v>2025.12</v>
      </c>
      <c r="L484" s="65" t="s">
        <v>88</v>
      </c>
      <c r="M484" s="65" t="s">
        <v>1868</v>
      </c>
      <c r="N484" s="73">
        <v>100</v>
      </c>
      <c r="O484" s="73">
        <v>100</v>
      </c>
      <c r="P484" s="73">
        <v>0</v>
      </c>
      <c r="Q484" s="65">
        <v>1</v>
      </c>
      <c r="R484" s="65">
        <v>180</v>
      </c>
      <c r="S484" s="65">
        <v>318</v>
      </c>
      <c r="T484" s="65">
        <v>0</v>
      </c>
      <c r="U484" s="65">
        <v>30</v>
      </c>
      <c r="V484" s="65">
        <v>56</v>
      </c>
      <c r="W484" s="92" t="s">
        <v>1869</v>
      </c>
      <c r="X484" s="92" t="s">
        <v>223</v>
      </c>
      <c r="Y484" s="114"/>
      <c r="Z484" s="40"/>
      <c r="AA484" s="40"/>
    </row>
    <row r="485" s="47" customFormat="true" ht="30" customHeight="true" spans="1:27">
      <c r="A485" s="64">
        <v>479</v>
      </c>
      <c r="B485" s="65" t="s">
        <v>80</v>
      </c>
      <c r="C485" s="65" t="s">
        <v>81</v>
      </c>
      <c r="D485" s="65" t="s">
        <v>82</v>
      </c>
      <c r="E485" s="69" t="s">
        <v>1774</v>
      </c>
      <c r="F485" s="69" t="s">
        <v>1866</v>
      </c>
      <c r="G485" s="65" t="s">
        <v>1870</v>
      </c>
      <c r="H485" s="65" t="s">
        <v>86</v>
      </c>
      <c r="I485" s="65" t="s">
        <v>1866</v>
      </c>
      <c r="J485" s="65">
        <v>2025.01</v>
      </c>
      <c r="K485" s="65">
        <v>2025.12</v>
      </c>
      <c r="L485" s="65" t="s">
        <v>88</v>
      </c>
      <c r="M485" s="65" t="s">
        <v>1871</v>
      </c>
      <c r="N485" s="73">
        <v>230</v>
      </c>
      <c r="O485" s="73">
        <v>80</v>
      </c>
      <c r="P485" s="73">
        <v>150</v>
      </c>
      <c r="Q485" s="65">
        <v>1</v>
      </c>
      <c r="R485" s="89">
        <v>320</v>
      </c>
      <c r="S485" s="65">
        <v>732</v>
      </c>
      <c r="T485" s="65">
        <v>0</v>
      </c>
      <c r="U485" s="65">
        <v>52</v>
      </c>
      <c r="V485" s="65">
        <v>135</v>
      </c>
      <c r="W485" s="95" t="s">
        <v>1872</v>
      </c>
      <c r="X485" s="95" t="s">
        <v>1873</v>
      </c>
      <c r="Y485" s="114"/>
      <c r="Z485" s="40"/>
      <c r="AA485" s="40"/>
    </row>
    <row r="486" s="47" customFormat="true" ht="30" customHeight="true" spans="1:27">
      <c r="A486" s="64">
        <v>480</v>
      </c>
      <c r="B486" s="65" t="s">
        <v>115</v>
      </c>
      <c r="C486" s="65" t="s">
        <v>116</v>
      </c>
      <c r="D486" s="65" t="s">
        <v>117</v>
      </c>
      <c r="E486" s="67" t="s">
        <v>1774</v>
      </c>
      <c r="F486" s="67" t="s">
        <v>1874</v>
      </c>
      <c r="G486" s="67" t="s">
        <v>1875</v>
      </c>
      <c r="H486" s="65" t="s">
        <v>86</v>
      </c>
      <c r="I486" s="67" t="s">
        <v>1874</v>
      </c>
      <c r="J486" s="65">
        <v>2025.01</v>
      </c>
      <c r="K486" s="73">
        <v>2025.12</v>
      </c>
      <c r="L486" s="65" t="s">
        <v>88</v>
      </c>
      <c r="M486" s="67" t="s">
        <v>1876</v>
      </c>
      <c r="N486" s="105">
        <v>50</v>
      </c>
      <c r="O486" s="105">
        <v>50</v>
      </c>
      <c r="P486" s="105">
        <v>0</v>
      </c>
      <c r="Q486" s="67">
        <v>1</v>
      </c>
      <c r="R486" s="67">
        <v>32</v>
      </c>
      <c r="S486" s="67">
        <v>156</v>
      </c>
      <c r="T486" s="67">
        <v>0</v>
      </c>
      <c r="U486" s="67">
        <v>2</v>
      </c>
      <c r="V486" s="67">
        <v>6</v>
      </c>
      <c r="W486" s="97" t="s">
        <v>1861</v>
      </c>
      <c r="X486" s="97" t="s">
        <v>223</v>
      </c>
      <c r="Y486" s="114"/>
      <c r="Z486" s="40"/>
      <c r="AA486" s="40"/>
    </row>
    <row r="487" s="47" customFormat="true" ht="30" customHeight="true" spans="1:27">
      <c r="A487" s="64">
        <v>481</v>
      </c>
      <c r="B487" s="65" t="s">
        <v>80</v>
      </c>
      <c r="C487" s="65" t="s">
        <v>92</v>
      </c>
      <c r="D487" s="65" t="s">
        <v>168</v>
      </c>
      <c r="E487" s="67" t="s">
        <v>1774</v>
      </c>
      <c r="F487" s="67" t="s">
        <v>236</v>
      </c>
      <c r="G487" s="67" t="s">
        <v>1877</v>
      </c>
      <c r="H487" s="65" t="s">
        <v>155</v>
      </c>
      <c r="I487" s="67" t="s">
        <v>1878</v>
      </c>
      <c r="J487" s="65">
        <v>2025.01</v>
      </c>
      <c r="K487" s="65">
        <v>2025.12</v>
      </c>
      <c r="L487" s="65" t="s">
        <v>88</v>
      </c>
      <c r="M487" s="67" t="s">
        <v>1879</v>
      </c>
      <c r="N487" s="105">
        <v>300</v>
      </c>
      <c r="O487" s="105">
        <v>300</v>
      </c>
      <c r="P487" s="105">
        <v>0</v>
      </c>
      <c r="Q487" s="107">
        <v>1</v>
      </c>
      <c r="R487" s="66">
        <v>307</v>
      </c>
      <c r="S487" s="66">
        <v>1228</v>
      </c>
      <c r="T487" s="65">
        <v>0</v>
      </c>
      <c r="U487" s="66">
        <v>15</v>
      </c>
      <c r="V487" s="66">
        <v>43</v>
      </c>
      <c r="W487" s="92" t="s">
        <v>1784</v>
      </c>
      <c r="X487" s="92" t="s">
        <v>223</v>
      </c>
      <c r="Y487" s="114"/>
      <c r="Z487" s="40"/>
      <c r="AA487" s="40"/>
    </row>
    <row r="488" s="47" customFormat="true" ht="30" customHeight="true" spans="1:27">
      <c r="A488" s="64">
        <v>482</v>
      </c>
      <c r="B488" s="65" t="s">
        <v>80</v>
      </c>
      <c r="C488" s="65" t="s">
        <v>92</v>
      </c>
      <c r="D488" s="65" t="s">
        <v>168</v>
      </c>
      <c r="E488" s="67" t="s">
        <v>1774</v>
      </c>
      <c r="F488" s="67" t="s">
        <v>236</v>
      </c>
      <c r="G488" s="68" t="s">
        <v>1880</v>
      </c>
      <c r="H488" s="65" t="s">
        <v>155</v>
      </c>
      <c r="I488" s="68" t="s">
        <v>1881</v>
      </c>
      <c r="J488" s="65">
        <v>2025.01</v>
      </c>
      <c r="K488" s="73">
        <v>2025.12</v>
      </c>
      <c r="L488" s="65" t="s">
        <v>88</v>
      </c>
      <c r="M488" s="66" t="s">
        <v>1882</v>
      </c>
      <c r="N488" s="84">
        <v>50</v>
      </c>
      <c r="O488" s="84">
        <v>50</v>
      </c>
      <c r="P488" s="84">
        <v>0</v>
      </c>
      <c r="Q488" s="66">
        <v>1</v>
      </c>
      <c r="R488" s="66">
        <v>120</v>
      </c>
      <c r="S488" s="66">
        <v>485</v>
      </c>
      <c r="T488" s="65">
        <v>0</v>
      </c>
      <c r="U488" s="66">
        <v>4</v>
      </c>
      <c r="V488" s="66">
        <v>19</v>
      </c>
      <c r="W488" s="92" t="s">
        <v>1784</v>
      </c>
      <c r="X488" s="92" t="s">
        <v>223</v>
      </c>
      <c r="Y488" s="114"/>
      <c r="Z488" s="40"/>
      <c r="AA488" s="40"/>
    </row>
    <row r="489" s="47" customFormat="true" ht="30" customHeight="true" spans="1:27">
      <c r="A489" s="64">
        <v>483</v>
      </c>
      <c r="B489" s="65" t="s">
        <v>80</v>
      </c>
      <c r="C489" s="65" t="s">
        <v>92</v>
      </c>
      <c r="D489" s="65" t="s">
        <v>168</v>
      </c>
      <c r="E489" s="67" t="s">
        <v>1774</v>
      </c>
      <c r="F489" s="67" t="s">
        <v>236</v>
      </c>
      <c r="G489" s="66" t="s">
        <v>1883</v>
      </c>
      <c r="H489" s="65" t="s">
        <v>155</v>
      </c>
      <c r="I489" s="66" t="s">
        <v>1884</v>
      </c>
      <c r="J489" s="65">
        <v>2025.01</v>
      </c>
      <c r="K489" s="65">
        <v>2025.12</v>
      </c>
      <c r="L489" s="65" t="s">
        <v>88</v>
      </c>
      <c r="M489" s="66" t="s">
        <v>1885</v>
      </c>
      <c r="N489" s="84">
        <v>55</v>
      </c>
      <c r="O489" s="84">
        <v>55</v>
      </c>
      <c r="P489" s="84">
        <v>0</v>
      </c>
      <c r="Q489" s="66">
        <v>1</v>
      </c>
      <c r="R489" s="66">
        <v>129</v>
      </c>
      <c r="S489" s="66">
        <v>520</v>
      </c>
      <c r="T489" s="65">
        <v>0</v>
      </c>
      <c r="U489" s="66">
        <v>6</v>
      </c>
      <c r="V489" s="66">
        <v>24</v>
      </c>
      <c r="W489" s="92" t="s">
        <v>1784</v>
      </c>
      <c r="X489" s="92" t="s">
        <v>223</v>
      </c>
      <c r="Y489" s="114"/>
      <c r="Z489" s="40"/>
      <c r="AA489" s="40"/>
    </row>
    <row r="490" s="47" customFormat="true" ht="30" customHeight="true" spans="1:27">
      <c r="A490" s="64">
        <v>484</v>
      </c>
      <c r="B490" s="65" t="s">
        <v>80</v>
      </c>
      <c r="C490" s="65" t="s">
        <v>92</v>
      </c>
      <c r="D490" s="65" t="s">
        <v>168</v>
      </c>
      <c r="E490" s="67" t="s">
        <v>1774</v>
      </c>
      <c r="F490" s="67" t="s">
        <v>236</v>
      </c>
      <c r="G490" s="66" t="s">
        <v>1886</v>
      </c>
      <c r="H490" s="65" t="s">
        <v>155</v>
      </c>
      <c r="I490" s="66" t="s">
        <v>1887</v>
      </c>
      <c r="J490" s="65">
        <v>2025.01</v>
      </c>
      <c r="K490" s="73">
        <v>2025.12</v>
      </c>
      <c r="L490" s="65" t="s">
        <v>88</v>
      </c>
      <c r="M490" s="66" t="s">
        <v>1888</v>
      </c>
      <c r="N490" s="84">
        <v>60</v>
      </c>
      <c r="O490" s="84">
        <v>60</v>
      </c>
      <c r="P490" s="84">
        <v>0</v>
      </c>
      <c r="Q490" s="66">
        <v>1</v>
      </c>
      <c r="R490" s="66">
        <v>78</v>
      </c>
      <c r="S490" s="66">
        <v>308</v>
      </c>
      <c r="T490" s="65">
        <v>0</v>
      </c>
      <c r="U490" s="66">
        <v>4</v>
      </c>
      <c r="V490" s="66">
        <v>15</v>
      </c>
      <c r="W490" s="92" t="s">
        <v>1784</v>
      </c>
      <c r="X490" s="92" t="s">
        <v>223</v>
      </c>
      <c r="Y490" s="114"/>
      <c r="Z490" s="40"/>
      <c r="AA490" s="40"/>
    </row>
    <row r="491" s="47" customFormat="true" ht="30" customHeight="true" spans="1:27">
      <c r="A491" s="64">
        <v>485</v>
      </c>
      <c r="B491" s="65" t="s">
        <v>80</v>
      </c>
      <c r="C491" s="65" t="s">
        <v>92</v>
      </c>
      <c r="D491" s="65" t="s">
        <v>168</v>
      </c>
      <c r="E491" s="67" t="s">
        <v>1774</v>
      </c>
      <c r="F491" s="67" t="s">
        <v>236</v>
      </c>
      <c r="G491" s="66" t="s">
        <v>1889</v>
      </c>
      <c r="H491" s="65" t="s">
        <v>155</v>
      </c>
      <c r="I491" s="66" t="s">
        <v>1890</v>
      </c>
      <c r="J491" s="65">
        <v>2025.01</v>
      </c>
      <c r="K491" s="65">
        <v>2025.12</v>
      </c>
      <c r="L491" s="65" t="s">
        <v>88</v>
      </c>
      <c r="M491" s="66" t="s">
        <v>1891</v>
      </c>
      <c r="N491" s="84">
        <v>10</v>
      </c>
      <c r="O491" s="84">
        <v>10</v>
      </c>
      <c r="P491" s="84">
        <v>0</v>
      </c>
      <c r="Q491" s="66">
        <v>1</v>
      </c>
      <c r="R491" s="66">
        <v>45</v>
      </c>
      <c r="S491" s="66">
        <v>183</v>
      </c>
      <c r="T491" s="65">
        <v>0</v>
      </c>
      <c r="U491" s="66">
        <v>2</v>
      </c>
      <c r="V491" s="66">
        <v>10</v>
      </c>
      <c r="W491" s="92" t="s">
        <v>1784</v>
      </c>
      <c r="X491" s="92" t="s">
        <v>223</v>
      </c>
      <c r="Y491" s="114"/>
      <c r="Z491" s="40"/>
      <c r="AA491" s="40"/>
    </row>
    <row r="492" s="47" customFormat="true" ht="30" customHeight="true" spans="1:27">
      <c r="A492" s="64">
        <v>486</v>
      </c>
      <c r="B492" s="65" t="s">
        <v>80</v>
      </c>
      <c r="C492" s="65" t="s">
        <v>92</v>
      </c>
      <c r="D492" s="65" t="s">
        <v>168</v>
      </c>
      <c r="E492" s="67" t="s">
        <v>1774</v>
      </c>
      <c r="F492" s="67" t="s">
        <v>236</v>
      </c>
      <c r="G492" s="66" t="s">
        <v>1892</v>
      </c>
      <c r="H492" s="65" t="s">
        <v>155</v>
      </c>
      <c r="I492" s="66" t="s">
        <v>1893</v>
      </c>
      <c r="J492" s="65">
        <v>2025.01</v>
      </c>
      <c r="K492" s="73">
        <v>2025.12</v>
      </c>
      <c r="L492" s="65" t="s">
        <v>88</v>
      </c>
      <c r="M492" s="66" t="s">
        <v>1894</v>
      </c>
      <c r="N492" s="84">
        <v>70</v>
      </c>
      <c r="O492" s="84">
        <v>70</v>
      </c>
      <c r="P492" s="84">
        <v>0</v>
      </c>
      <c r="Q492" s="66">
        <v>1</v>
      </c>
      <c r="R492" s="66">
        <v>89</v>
      </c>
      <c r="S492" s="66">
        <v>368</v>
      </c>
      <c r="T492" s="65">
        <v>0</v>
      </c>
      <c r="U492" s="66">
        <v>3</v>
      </c>
      <c r="V492" s="66">
        <v>9</v>
      </c>
      <c r="W492" s="92" t="s">
        <v>1784</v>
      </c>
      <c r="X492" s="92" t="s">
        <v>223</v>
      </c>
      <c r="Y492" s="114"/>
      <c r="Z492" s="40"/>
      <c r="AA492" s="40"/>
    </row>
    <row r="493" s="47" customFormat="true" ht="30" customHeight="true" spans="1:27">
      <c r="A493" s="64">
        <v>487</v>
      </c>
      <c r="B493" s="65" t="s">
        <v>80</v>
      </c>
      <c r="C493" s="65" t="s">
        <v>92</v>
      </c>
      <c r="D493" s="65" t="s">
        <v>168</v>
      </c>
      <c r="E493" s="67" t="s">
        <v>1774</v>
      </c>
      <c r="F493" s="67" t="s">
        <v>236</v>
      </c>
      <c r="G493" s="66" t="s">
        <v>1895</v>
      </c>
      <c r="H493" s="65" t="s">
        <v>155</v>
      </c>
      <c r="I493" s="66" t="s">
        <v>1896</v>
      </c>
      <c r="J493" s="65">
        <v>2025.01</v>
      </c>
      <c r="K493" s="65">
        <v>2025.12</v>
      </c>
      <c r="L493" s="65" t="s">
        <v>88</v>
      </c>
      <c r="M493" s="66" t="s">
        <v>1897</v>
      </c>
      <c r="N493" s="84">
        <v>80</v>
      </c>
      <c r="O493" s="84">
        <v>80</v>
      </c>
      <c r="P493" s="84">
        <v>0</v>
      </c>
      <c r="Q493" s="66">
        <v>1</v>
      </c>
      <c r="R493" s="66">
        <v>92</v>
      </c>
      <c r="S493" s="66">
        <v>370</v>
      </c>
      <c r="T493" s="65">
        <v>0</v>
      </c>
      <c r="U493" s="66">
        <v>3</v>
      </c>
      <c r="V493" s="66">
        <v>11</v>
      </c>
      <c r="W493" s="92" t="s">
        <v>1784</v>
      </c>
      <c r="X493" s="92" t="s">
        <v>223</v>
      </c>
      <c r="Y493" s="114"/>
      <c r="Z493" s="40"/>
      <c r="AA493" s="40"/>
    </row>
    <row r="494" s="47" customFormat="true" ht="30" customHeight="true" spans="1:27">
      <c r="A494" s="64">
        <v>488</v>
      </c>
      <c r="B494" s="65" t="s">
        <v>115</v>
      </c>
      <c r="C494" s="65" t="s">
        <v>116</v>
      </c>
      <c r="D494" s="65" t="s">
        <v>142</v>
      </c>
      <c r="E494" s="67" t="s">
        <v>1774</v>
      </c>
      <c r="F494" s="67" t="s">
        <v>236</v>
      </c>
      <c r="G494" s="66" t="s">
        <v>1898</v>
      </c>
      <c r="H494" s="65" t="s">
        <v>155</v>
      </c>
      <c r="I494" s="66" t="s">
        <v>1899</v>
      </c>
      <c r="J494" s="65">
        <v>2025.01</v>
      </c>
      <c r="K494" s="73">
        <v>2025.12</v>
      </c>
      <c r="L494" s="65" t="s">
        <v>88</v>
      </c>
      <c r="M494" s="66" t="s">
        <v>1900</v>
      </c>
      <c r="N494" s="84">
        <v>200</v>
      </c>
      <c r="O494" s="84">
        <v>200</v>
      </c>
      <c r="P494" s="84">
        <v>0</v>
      </c>
      <c r="Q494" s="66">
        <v>1</v>
      </c>
      <c r="R494" s="66">
        <v>97</v>
      </c>
      <c r="S494" s="66">
        <v>410</v>
      </c>
      <c r="T494" s="65">
        <v>0</v>
      </c>
      <c r="U494" s="66">
        <v>4</v>
      </c>
      <c r="V494" s="66">
        <v>13</v>
      </c>
      <c r="W494" s="92" t="s">
        <v>1784</v>
      </c>
      <c r="X494" s="92" t="s">
        <v>223</v>
      </c>
      <c r="Y494" s="114"/>
      <c r="Z494" s="40"/>
      <c r="AA494" s="40"/>
    </row>
    <row r="495" s="47" customFormat="true" ht="30" customHeight="true" spans="1:27">
      <c r="A495" s="64">
        <v>489</v>
      </c>
      <c r="B495" s="65" t="s">
        <v>115</v>
      </c>
      <c r="C495" s="65" t="s">
        <v>116</v>
      </c>
      <c r="D495" s="65" t="s">
        <v>117</v>
      </c>
      <c r="E495" s="67" t="s">
        <v>1774</v>
      </c>
      <c r="F495" s="67" t="s">
        <v>236</v>
      </c>
      <c r="G495" s="66" t="s">
        <v>1901</v>
      </c>
      <c r="H495" s="65" t="s">
        <v>155</v>
      </c>
      <c r="I495" s="66" t="s">
        <v>1902</v>
      </c>
      <c r="J495" s="65">
        <v>2025.01</v>
      </c>
      <c r="K495" s="65">
        <v>2025.12</v>
      </c>
      <c r="L495" s="65" t="s">
        <v>88</v>
      </c>
      <c r="M495" s="66" t="s">
        <v>1903</v>
      </c>
      <c r="N495" s="84">
        <v>48</v>
      </c>
      <c r="O495" s="84">
        <v>48</v>
      </c>
      <c r="P495" s="84">
        <v>0</v>
      </c>
      <c r="Q495" s="66">
        <v>1</v>
      </c>
      <c r="R495" s="66">
        <v>96</v>
      </c>
      <c r="S495" s="66">
        <v>390</v>
      </c>
      <c r="T495" s="65">
        <v>0</v>
      </c>
      <c r="U495" s="66">
        <v>5</v>
      </c>
      <c r="V495" s="66">
        <v>18</v>
      </c>
      <c r="W495" s="92" t="s">
        <v>1904</v>
      </c>
      <c r="X495" s="92" t="s">
        <v>1835</v>
      </c>
      <c r="Y495" s="114"/>
      <c r="Z495" s="40"/>
      <c r="AA495" s="40"/>
    </row>
    <row r="496" s="47" customFormat="true" ht="30" customHeight="true" spans="1:27">
      <c r="A496" s="64">
        <v>490</v>
      </c>
      <c r="B496" s="65" t="s">
        <v>115</v>
      </c>
      <c r="C496" s="65" t="s">
        <v>116</v>
      </c>
      <c r="D496" s="65" t="s">
        <v>117</v>
      </c>
      <c r="E496" s="67" t="s">
        <v>1774</v>
      </c>
      <c r="F496" s="67" t="s">
        <v>236</v>
      </c>
      <c r="G496" s="66" t="s">
        <v>1905</v>
      </c>
      <c r="H496" s="65" t="s">
        <v>155</v>
      </c>
      <c r="I496" s="66" t="s">
        <v>1906</v>
      </c>
      <c r="J496" s="65">
        <v>2025.01</v>
      </c>
      <c r="K496" s="73">
        <v>2025.12</v>
      </c>
      <c r="L496" s="65" t="s">
        <v>88</v>
      </c>
      <c r="M496" s="66" t="s">
        <v>1907</v>
      </c>
      <c r="N496" s="84">
        <v>70</v>
      </c>
      <c r="O496" s="84">
        <v>70</v>
      </c>
      <c r="P496" s="84">
        <v>0</v>
      </c>
      <c r="Q496" s="66">
        <v>1</v>
      </c>
      <c r="R496" s="66">
        <v>595</v>
      </c>
      <c r="S496" s="66">
        <v>2183</v>
      </c>
      <c r="T496" s="67">
        <v>0</v>
      </c>
      <c r="U496" s="66">
        <v>29</v>
      </c>
      <c r="V496" s="66">
        <v>95</v>
      </c>
      <c r="W496" s="97" t="s">
        <v>1908</v>
      </c>
      <c r="X496" s="97" t="s">
        <v>1835</v>
      </c>
      <c r="Y496" s="114"/>
      <c r="Z496" s="40"/>
      <c r="AA496" s="40"/>
    </row>
    <row r="497" s="47" customFormat="true" ht="30" customHeight="true" spans="1:27">
      <c r="A497" s="64">
        <v>491</v>
      </c>
      <c r="B497" s="65" t="s">
        <v>115</v>
      </c>
      <c r="C497" s="65" t="s">
        <v>116</v>
      </c>
      <c r="D497" s="65" t="s">
        <v>117</v>
      </c>
      <c r="E497" s="65" t="s">
        <v>1774</v>
      </c>
      <c r="F497" s="65" t="s">
        <v>1909</v>
      </c>
      <c r="G497" s="67" t="s">
        <v>1910</v>
      </c>
      <c r="H497" s="65" t="s">
        <v>86</v>
      </c>
      <c r="I497" s="65" t="s">
        <v>1911</v>
      </c>
      <c r="J497" s="65">
        <v>2025.01</v>
      </c>
      <c r="K497" s="65">
        <v>2025.12</v>
      </c>
      <c r="L497" s="65" t="s">
        <v>88</v>
      </c>
      <c r="M497" s="65" t="s">
        <v>1912</v>
      </c>
      <c r="N497" s="73">
        <v>60</v>
      </c>
      <c r="O497" s="73">
        <v>60</v>
      </c>
      <c r="P497" s="73">
        <v>0</v>
      </c>
      <c r="Q497" s="65">
        <v>1</v>
      </c>
      <c r="R497" s="65">
        <v>58</v>
      </c>
      <c r="S497" s="65">
        <v>268</v>
      </c>
      <c r="T497" s="65">
        <v>0</v>
      </c>
      <c r="U497" s="65">
        <v>6</v>
      </c>
      <c r="V497" s="65">
        <v>14</v>
      </c>
      <c r="W497" s="95" t="s">
        <v>1913</v>
      </c>
      <c r="X497" s="95" t="s">
        <v>1914</v>
      </c>
      <c r="Y497" s="114"/>
      <c r="Z497" s="40"/>
      <c r="AA497" s="40"/>
    </row>
    <row r="498" s="47" customFormat="true" ht="52" customHeight="true" spans="1:27">
      <c r="A498" s="64">
        <v>492</v>
      </c>
      <c r="B498" s="65" t="s">
        <v>80</v>
      </c>
      <c r="C498" s="65" t="s">
        <v>92</v>
      </c>
      <c r="D498" s="65" t="s">
        <v>168</v>
      </c>
      <c r="E498" s="65" t="s">
        <v>1774</v>
      </c>
      <c r="F498" s="65" t="s">
        <v>1909</v>
      </c>
      <c r="G498" s="67" t="s">
        <v>1915</v>
      </c>
      <c r="H498" s="65" t="s">
        <v>86</v>
      </c>
      <c r="I498" s="65" t="s">
        <v>1909</v>
      </c>
      <c r="J498" s="65">
        <v>2025.01</v>
      </c>
      <c r="K498" s="73">
        <v>2025.12</v>
      </c>
      <c r="L498" s="65" t="s">
        <v>88</v>
      </c>
      <c r="M498" s="65" t="s">
        <v>1916</v>
      </c>
      <c r="N498" s="73">
        <v>40</v>
      </c>
      <c r="O498" s="73">
        <v>40</v>
      </c>
      <c r="P498" s="73">
        <v>0</v>
      </c>
      <c r="Q498" s="65">
        <v>1</v>
      </c>
      <c r="R498" s="65">
        <v>26</v>
      </c>
      <c r="S498" s="65">
        <v>116</v>
      </c>
      <c r="T498" s="65">
        <v>0</v>
      </c>
      <c r="U498" s="65">
        <v>6</v>
      </c>
      <c r="V498" s="65">
        <v>16</v>
      </c>
      <c r="W498" s="95" t="s">
        <v>1784</v>
      </c>
      <c r="X498" s="95" t="s">
        <v>1848</v>
      </c>
      <c r="Y498" s="114"/>
      <c r="Z498" s="40"/>
      <c r="AA498" s="40"/>
    </row>
    <row r="499" s="47" customFormat="true" ht="30" customHeight="true" spans="1:27">
      <c r="A499" s="64">
        <v>493</v>
      </c>
      <c r="B499" s="65" t="s">
        <v>115</v>
      </c>
      <c r="C499" s="65" t="s">
        <v>116</v>
      </c>
      <c r="D499" s="65" t="s">
        <v>117</v>
      </c>
      <c r="E499" s="65" t="s">
        <v>1774</v>
      </c>
      <c r="F499" s="65" t="s">
        <v>1909</v>
      </c>
      <c r="G499" s="67" t="s">
        <v>1917</v>
      </c>
      <c r="H499" s="65" t="s">
        <v>86</v>
      </c>
      <c r="I499" s="65" t="s">
        <v>1909</v>
      </c>
      <c r="J499" s="65">
        <v>2025.01</v>
      </c>
      <c r="K499" s="65">
        <v>2025.12</v>
      </c>
      <c r="L499" s="65" t="s">
        <v>88</v>
      </c>
      <c r="M499" s="69" t="s">
        <v>1918</v>
      </c>
      <c r="N499" s="73">
        <v>75</v>
      </c>
      <c r="O499" s="73">
        <v>75</v>
      </c>
      <c r="P499" s="73">
        <v>0</v>
      </c>
      <c r="Q499" s="65">
        <v>1</v>
      </c>
      <c r="R499" s="65">
        <v>52</v>
      </c>
      <c r="S499" s="65">
        <v>280</v>
      </c>
      <c r="T499" s="65">
        <v>0</v>
      </c>
      <c r="U499" s="65">
        <v>11</v>
      </c>
      <c r="V499" s="65">
        <v>45</v>
      </c>
      <c r="W499" s="92" t="s">
        <v>1919</v>
      </c>
      <c r="X499" s="92" t="s">
        <v>223</v>
      </c>
      <c r="Y499" s="114"/>
      <c r="Z499" s="40"/>
      <c r="AA499" s="40"/>
    </row>
    <row r="500" s="47" customFormat="true" ht="30" customHeight="true" spans="1:27">
      <c r="A500" s="64">
        <v>494</v>
      </c>
      <c r="B500" s="65" t="s">
        <v>80</v>
      </c>
      <c r="C500" s="65" t="s">
        <v>279</v>
      </c>
      <c r="D500" s="69" t="s">
        <v>997</v>
      </c>
      <c r="E500" s="65" t="s">
        <v>1774</v>
      </c>
      <c r="F500" s="65" t="s">
        <v>1909</v>
      </c>
      <c r="G500" s="67" t="s">
        <v>1920</v>
      </c>
      <c r="H500" s="65" t="s">
        <v>86</v>
      </c>
      <c r="I500" s="65" t="s">
        <v>1909</v>
      </c>
      <c r="J500" s="65">
        <v>2025.01</v>
      </c>
      <c r="K500" s="73">
        <v>2025.12</v>
      </c>
      <c r="L500" s="65" t="s">
        <v>88</v>
      </c>
      <c r="M500" s="65" t="s">
        <v>1921</v>
      </c>
      <c r="N500" s="73">
        <v>50</v>
      </c>
      <c r="O500" s="73">
        <v>50</v>
      </c>
      <c r="P500" s="73">
        <v>0</v>
      </c>
      <c r="Q500" s="65">
        <v>1</v>
      </c>
      <c r="R500" s="65">
        <v>26</v>
      </c>
      <c r="S500" s="65">
        <v>133</v>
      </c>
      <c r="T500" s="65">
        <v>0</v>
      </c>
      <c r="U500" s="65">
        <v>33</v>
      </c>
      <c r="V500" s="65">
        <v>90</v>
      </c>
      <c r="W500" s="92" t="s">
        <v>1922</v>
      </c>
      <c r="X500" s="92" t="s">
        <v>1923</v>
      </c>
      <c r="Y500" s="114"/>
      <c r="Z500" s="40"/>
      <c r="AA500" s="40"/>
    </row>
    <row r="501" s="47" customFormat="true" ht="30" customHeight="true" spans="1:27">
      <c r="A501" s="64">
        <v>495</v>
      </c>
      <c r="B501" s="65" t="s">
        <v>80</v>
      </c>
      <c r="C501" s="65" t="s">
        <v>81</v>
      </c>
      <c r="D501" s="65" t="s">
        <v>82</v>
      </c>
      <c r="E501" s="65" t="s">
        <v>1774</v>
      </c>
      <c r="F501" s="65" t="s">
        <v>1909</v>
      </c>
      <c r="G501" s="67" t="s">
        <v>1924</v>
      </c>
      <c r="H501" s="65" t="s">
        <v>86</v>
      </c>
      <c r="I501" s="65" t="s">
        <v>1909</v>
      </c>
      <c r="J501" s="65">
        <v>2025.01</v>
      </c>
      <c r="K501" s="65">
        <v>2025.12</v>
      </c>
      <c r="L501" s="65" t="s">
        <v>88</v>
      </c>
      <c r="M501" s="65" t="s">
        <v>1925</v>
      </c>
      <c r="N501" s="73">
        <v>50</v>
      </c>
      <c r="O501" s="73">
        <v>50</v>
      </c>
      <c r="P501" s="73">
        <v>0</v>
      </c>
      <c r="Q501" s="65">
        <v>1</v>
      </c>
      <c r="R501" s="65">
        <v>26</v>
      </c>
      <c r="S501" s="65">
        <v>133</v>
      </c>
      <c r="T501" s="65">
        <v>0</v>
      </c>
      <c r="U501" s="65">
        <v>33</v>
      </c>
      <c r="V501" s="65">
        <v>90</v>
      </c>
      <c r="W501" s="92" t="s">
        <v>1922</v>
      </c>
      <c r="X501" s="92" t="s">
        <v>1923</v>
      </c>
      <c r="Y501" s="114"/>
      <c r="Z501" s="40"/>
      <c r="AA501" s="40"/>
    </row>
    <row r="502" s="47" customFormat="true" ht="30" customHeight="true" spans="1:27">
      <c r="A502" s="64">
        <v>496</v>
      </c>
      <c r="B502" s="65" t="s">
        <v>80</v>
      </c>
      <c r="C502" s="65" t="s">
        <v>81</v>
      </c>
      <c r="D502" s="67" t="s">
        <v>684</v>
      </c>
      <c r="E502" s="67" t="s">
        <v>1774</v>
      </c>
      <c r="F502" s="67" t="s">
        <v>1909</v>
      </c>
      <c r="G502" s="67" t="s">
        <v>1926</v>
      </c>
      <c r="H502" s="65" t="s">
        <v>86</v>
      </c>
      <c r="I502" s="65" t="s">
        <v>1909</v>
      </c>
      <c r="J502" s="65">
        <v>2025.01</v>
      </c>
      <c r="K502" s="73">
        <v>2025.12</v>
      </c>
      <c r="L502" s="65" t="s">
        <v>88</v>
      </c>
      <c r="M502" s="65" t="s">
        <v>1783</v>
      </c>
      <c r="N502" s="73">
        <v>25</v>
      </c>
      <c r="O502" s="73">
        <v>25</v>
      </c>
      <c r="P502" s="73">
        <v>0</v>
      </c>
      <c r="Q502" s="65">
        <v>1</v>
      </c>
      <c r="R502" s="65">
        <v>383</v>
      </c>
      <c r="S502" s="65">
        <v>1356</v>
      </c>
      <c r="T502" s="65">
        <v>0</v>
      </c>
      <c r="U502" s="65">
        <v>25</v>
      </c>
      <c r="V502" s="65">
        <v>65</v>
      </c>
      <c r="W502" s="92" t="s">
        <v>1784</v>
      </c>
      <c r="X502" s="92" t="s">
        <v>223</v>
      </c>
      <c r="Y502" s="114"/>
      <c r="Z502" s="40"/>
      <c r="AA502" s="40"/>
    </row>
    <row r="503" s="47" customFormat="true" ht="30" customHeight="true" spans="1:27">
      <c r="A503" s="64">
        <v>497</v>
      </c>
      <c r="B503" s="65" t="s">
        <v>80</v>
      </c>
      <c r="C503" s="65" t="s">
        <v>92</v>
      </c>
      <c r="D503" s="65" t="s">
        <v>168</v>
      </c>
      <c r="E503" s="65" t="s">
        <v>1774</v>
      </c>
      <c r="F503" s="65" t="s">
        <v>1927</v>
      </c>
      <c r="G503" s="67" t="s">
        <v>1928</v>
      </c>
      <c r="H503" s="65" t="s">
        <v>155</v>
      </c>
      <c r="I503" s="65" t="s">
        <v>1927</v>
      </c>
      <c r="J503" s="65">
        <v>2025.01</v>
      </c>
      <c r="K503" s="65">
        <v>2025.12</v>
      </c>
      <c r="L503" s="65" t="s">
        <v>88</v>
      </c>
      <c r="M503" s="67" t="s">
        <v>1929</v>
      </c>
      <c r="N503" s="73">
        <v>1000</v>
      </c>
      <c r="O503" s="73">
        <v>1000</v>
      </c>
      <c r="P503" s="73">
        <v>0</v>
      </c>
      <c r="Q503" s="65">
        <v>1</v>
      </c>
      <c r="R503" s="65">
        <v>51</v>
      </c>
      <c r="S503" s="65">
        <v>223</v>
      </c>
      <c r="T503" s="65">
        <v>0</v>
      </c>
      <c r="U503" s="65">
        <v>3</v>
      </c>
      <c r="V503" s="65">
        <v>7</v>
      </c>
      <c r="W503" s="92" t="s">
        <v>1784</v>
      </c>
      <c r="X503" s="92" t="s">
        <v>223</v>
      </c>
      <c r="Y503" s="114"/>
      <c r="Z503" s="40"/>
      <c r="AA503" s="40"/>
    </row>
    <row r="504" s="45" customFormat="true" ht="30" customHeight="true" spans="1:27">
      <c r="A504" s="62">
        <v>498</v>
      </c>
      <c r="B504" s="63" t="s">
        <v>115</v>
      </c>
      <c r="C504" s="63" t="s">
        <v>116</v>
      </c>
      <c r="D504" s="63" t="s">
        <v>117</v>
      </c>
      <c r="E504" s="90" t="s">
        <v>1930</v>
      </c>
      <c r="F504" s="144" t="s">
        <v>1931</v>
      </c>
      <c r="G504" s="145" t="s">
        <v>1932</v>
      </c>
      <c r="H504" s="63" t="s">
        <v>86</v>
      </c>
      <c r="I504" s="90" t="s">
        <v>1933</v>
      </c>
      <c r="J504" s="63">
        <v>2025.01</v>
      </c>
      <c r="K504" s="74">
        <v>2025.12</v>
      </c>
      <c r="L504" s="63" t="s">
        <v>88</v>
      </c>
      <c r="M504" s="90" t="s">
        <v>1934</v>
      </c>
      <c r="N504" s="134">
        <v>20</v>
      </c>
      <c r="O504" s="134">
        <v>20</v>
      </c>
      <c r="P504" s="134">
        <v>0</v>
      </c>
      <c r="Q504" s="90">
        <v>1</v>
      </c>
      <c r="R504" s="90">
        <v>64</v>
      </c>
      <c r="S504" s="90">
        <v>169</v>
      </c>
      <c r="T504" s="90">
        <v>1</v>
      </c>
      <c r="U504" s="90">
        <v>20</v>
      </c>
      <c r="V504" s="90">
        <v>67</v>
      </c>
      <c r="W504" s="127" t="s">
        <v>1935</v>
      </c>
      <c r="X504" s="127" t="s">
        <v>1936</v>
      </c>
      <c r="Y504" s="98"/>
      <c r="Z504" s="39"/>
      <c r="AA504" s="39"/>
    </row>
    <row r="505" s="44" customFormat="true" ht="30" customHeight="true" spans="1:27">
      <c r="A505" s="64">
        <v>499</v>
      </c>
      <c r="B505" s="65" t="s">
        <v>115</v>
      </c>
      <c r="C505" s="65" t="s">
        <v>116</v>
      </c>
      <c r="D505" s="65" t="s">
        <v>117</v>
      </c>
      <c r="E505" s="66" t="s">
        <v>1930</v>
      </c>
      <c r="F505" s="146" t="s">
        <v>1931</v>
      </c>
      <c r="G505" s="133" t="s">
        <v>1937</v>
      </c>
      <c r="H505" s="65" t="s">
        <v>86</v>
      </c>
      <c r="I505" s="66" t="s">
        <v>1931</v>
      </c>
      <c r="J505" s="65">
        <v>2025.01</v>
      </c>
      <c r="K505" s="65">
        <v>2025.12</v>
      </c>
      <c r="L505" s="65" t="s">
        <v>88</v>
      </c>
      <c r="M505" s="66" t="s">
        <v>1938</v>
      </c>
      <c r="N505" s="84">
        <v>50</v>
      </c>
      <c r="O505" s="84">
        <v>50</v>
      </c>
      <c r="P505" s="84">
        <v>0</v>
      </c>
      <c r="Q505" s="66">
        <v>1</v>
      </c>
      <c r="R505" s="66">
        <v>169</v>
      </c>
      <c r="S505" s="66">
        <v>497</v>
      </c>
      <c r="T505" s="66">
        <v>1</v>
      </c>
      <c r="U505" s="66">
        <v>27</v>
      </c>
      <c r="V505" s="66">
        <v>73</v>
      </c>
      <c r="W505" s="93" t="s">
        <v>1939</v>
      </c>
      <c r="X505" s="93" t="s">
        <v>1940</v>
      </c>
      <c r="Y505" s="149"/>
      <c r="Z505" s="40"/>
      <c r="AA505" s="40"/>
    </row>
    <row r="506" s="44" customFormat="true" ht="30" customHeight="true" spans="1:27">
      <c r="A506" s="64">
        <v>500</v>
      </c>
      <c r="B506" s="65" t="s">
        <v>80</v>
      </c>
      <c r="C506" s="65" t="s">
        <v>92</v>
      </c>
      <c r="D506" s="65" t="s">
        <v>168</v>
      </c>
      <c r="E506" s="66" t="s">
        <v>1930</v>
      </c>
      <c r="F506" s="146" t="s">
        <v>1931</v>
      </c>
      <c r="G506" s="133" t="s">
        <v>1941</v>
      </c>
      <c r="H506" s="65" t="s">
        <v>155</v>
      </c>
      <c r="I506" s="66" t="s">
        <v>1942</v>
      </c>
      <c r="J506" s="65">
        <v>2025.01</v>
      </c>
      <c r="K506" s="73">
        <v>2025.12</v>
      </c>
      <c r="L506" s="65" t="s">
        <v>88</v>
      </c>
      <c r="M506" s="66" t="s">
        <v>1943</v>
      </c>
      <c r="N506" s="84">
        <v>8</v>
      </c>
      <c r="O506" s="84">
        <v>8</v>
      </c>
      <c r="P506" s="84">
        <v>0</v>
      </c>
      <c r="Q506" s="66">
        <v>1</v>
      </c>
      <c r="R506" s="66">
        <v>260</v>
      </c>
      <c r="S506" s="66">
        <v>830</v>
      </c>
      <c r="T506" s="66">
        <v>1</v>
      </c>
      <c r="U506" s="66">
        <v>48</v>
      </c>
      <c r="V506" s="66">
        <v>136</v>
      </c>
      <c r="W506" s="93" t="s">
        <v>1944</v>
      </c>
      <c r="X506" s="93" t="s">
        <v>1945</v>
      </c>
      <c r="Y506" s="149"/>
      <c r="Z506" s="40"/>
      <c r="AA506" s="40"/>
    </row>
    <row r="507" s="44" customFormat="true" ht="30" customHeight="true" spans="1:27">
      <c r="A507" s="64">
        <v>501</v>
      </c>
      <c r="B507" s="65" t="s">
        <v>115</v>
      </c>
      <c r="C507" s="65" t="s">
        <v>116</v>
      </c>
      <c r="D507" s="65" t="s">
        <v>117</v>
      </c>
      <c r="E507" s="66" t="s">
        <v>1930</v>
      </c>
      <c r="F507" s="146" t="s">
        <v>1946</v>
      </c>
      <c r="G507" s="133" t="s">
        <v>1947</v>
      </c>
      <c r="H507" s="65" t="s">
        <v>86</v>
      </c>
      <c r="I507" s="66" t="s">
        <v>1948</v>
      </c>
      <c r="J507" s="65">
        <v>2025.01</v>
      </c>
      <c r="K507" s="65">
        <v>2025.12</v>
      </c>
      <c r="L507" s="65" t="s">
        <v>88</v>
      </c>
      <c r="M507" s="66" t="s">
        <v>1949</v>
      </c>
      <c r="N507" s="84">
        <v>35</v>
      </c>
      <c r="O507" s="84">
        <v>25</v>
      </c>
      <c r="P507" s="84">
        <v>10</v>
      </c>
      <c r="Q507" s="66">
        <v>1</v>
      </c>
      <c r="R507" s="66">
        <v>397</v>
      </c>
      <c r="S507" s="66">
        <v>1340</v>
      </c>
      <c r="T507" s="66">
        <v>0</v>
      </c>
      <c r="U507" s="66">
        <v>30</v>
      </c>
      <c r="V507" s="66">
        <v>90</v>
      </c>
      <c r="W507" s="93" t="s">
        <v>1939</v>
      </c>
      <c r="X507" s="93" t="s">
        <v>1940</v>
      </c>
      <c r="Y507" s="99"/>
      <c r="Z507" s="40"/>
      <c r="AA507" s="40"/>
    </row>
    <row r="508" s="44" customFormat="true" ht="30" customHeight="true" spans="1:27">
      <c r="A508" s="64">
        <v>502</v>
      </c>
      <c r="B508" s="65" t="s">
        <v>80</v>
      </c>
      <c r="C508" s="65" t="s">
        <v>92</v>
      </c>
      <c r="D508" s="65" t="s">
        <v>168</v>
      </c>
      <c r="E508" s="66" t="s">
        <v>1930</v>
      </c>
      <c r="F508" s="146" t="s">
        <v>1946</v>
      </c>
      <c r="G508" s="133" t="s">
        <v>1950</v>
      </c>
      <c r="H508" s="65" t="s">
        <v>86</v>
      </c>
      <c r="I508" s="66" t="s">
        <v>1951</v>
      </c>
      <c r="J508" s="65">
        <v>2025.01</v>
      </c>
      <c r="K508" s="73">
        <v>2025.12</v>
      </c>
      <c r="L508" s="65" t="s">
        <v>88</v>
      </c>
      <c r="M508" s="66" t="s">
        <v>1952</v>
      </c>
      <c r="N508" s="84">
        <v>15</v>
      </c>
      <c r="O508" s="84">
        <v>10</v>
      </c>
      <c r="P508" s="84">
        <v>5</v>
      </c>
      <c r="Q508" s="66">
        <v>1</v>
      </c>
      <c r="R508" s="66">
        <v>138</v>
      </c>
      <c r="S508" s="66">
        <v>426</v>
      </c>
      <c r="T508" s="66">
        <v>0</v>
      </c>
      <c r="U508" s="66">
        <v>14</v>
      </c>
      <c r="V508" s="66">
        <v>46</v>
      </c>
      <c r="W508" s="93" t="s">
        <v>1953</v>
      </c>
      <c r="X508" s="93" t="s">
        <v>1954</v>
      </c>
      <c r="Y508" s="99"/>
      <c r="Z508" s="40"/>
      <c r="AA508" s="40"/>
    </row>
    <row r="509" s="44" customFormat="true" ht="30" customHeight="true" spans="1:27">
      <c r="A509" s="64">
        <v>503</v>
      </c>
      <c r="B509" s="65" t="s">
        <v>115</v>
      </c>
      <c r="C509" s="65" t="s">
        <v>116</v>
      </c>
      <c r="D509" s="65" t="s">
        <v>142</v>
      </c>
      <c r="E509" s="66" t="s">
        <v>1930</v>
      </c>
      <c r="F509" s="146" t="s">
        <v>1955</v>
      </c>
      <c r="G509" s="133" t="s">
        <v>1956</v>
      </c>
      <c r="H509" s="65" t="s">
        <v>86</v>
      </c>
      <c r="I509" s="66" t="s">
        <v>1955</v>
      </c>
      <c r="J509" s="65">
        <v>2025.01</v>
      </c>
      <c r="K509" s="65">
        <v>2025.12</v>
      </c>
      <c r="L509" s="66" t="s">
        <v>144</v>
      </c>
      <c r="M509" s="66" t="s">
        <v>1957</v>
      </c>
      <c r="N509" s="84">
        <v>100</v>
      </c>
      <c r="O509" s="84">
        <v>100</v>
      </c>
      <c r="P509" s="84">
        <v>0</v>
      </c>
      <c r="Q509" s="66">
        <v>1</v>
      </c>
      <c r="R509" s="66">
        <v>110</v>
      </c>
      <c r="S509" s="66">
        <v>375</v>
      </c>
      <c r="T509" s="66">
        <v>0</v>
      </c>
      <c r="U509" s="66">
        <v>59</v>
      </c>
      <c r="V509" s="66">
        <v>168</v>
      </c>
      <c r="W509" s="93" t="s">
        <v>1958</v>
      </c>
      <c r="X509" s="93" t="s">
        <v>1959</v>
      </c>
      <c r="Y509" s="99"/>
      <c r="Z509" s="40"/>
      <c r="AA509" s="40"/>
    </row>
    <row r="510" s="53" customFormat="true" ht="30" customHeight="true" spans="1:27">
      <c r="A510" s="62">
        <v>504</v>
      </c>
      <c r="B510" s="63" t="s">
        <v>80</v>
      </c>
      <c r="C510" s="63" t="s">
        <v>92</v>
      </c>
      <c r="D510" s="63" t="s">
        <v>168</v>
      </c>
      <c r="E510" s="90" t="s">
        <v>1930</v>
      </c>
      <c r="F510" s="144" t="s">
        <v>1955</v>
      </c>
      <c r="G510" s="145" t="s">
        <v>1960</v>
      </c>
      <c r="H510" s="63" t="s">
        <v>155</v>
      </c>
      <c r="I510" s="90" t="s">
        <v>1955</v>
      </c>
      <c r="J510" s="63">
        <v>2025.01</v>
      </c>
      <c r="K510" s="74">
        <v>2025.12</v>
      </c>
      <c r="L510" s="63" t="s">
        <v>88</v>
      </c>
      <c r="M510" s="90" t="s">
        <v>1961</v>
      </c>
      <c r="N510" s="134">
        <v>20</v>
      </c>
      <c r="O510" s="134">
        <v>15</v>
      </c>
      <c r="P510" s="134">
        <v>5</v>
      </c>
      <c r="Q510" s="90">
        <v>1</v>
      </c>
      <c r="R510" s="90">
        <v>85</v>
      </c>
      <c r="S510" s="90">
        <v>224</v>
      </c>
      <c r="T510" s="90">
        <v>0</v>
      </c>
      <c r="U510" s="90">
        <v>59</v>
      </c>
      <c r="V510" s="90">
        <v>168</v>
      </c>
      <c r="W510" s="127" t="s">
        <v>1944</v>
      </c>
      <c r="X510" s="127" t="s">
        <v>223</v>
      </c>
      <c r="Y510" s="98"/>
      <c r="Z510" s="39"/>
      <c r="AA510" s="39"/>
    </row>
    <row r="511" s="46" customFormat="true" ht="30" customHeight="true" spans="1:27">
      <c r="A511" s="64">
        <v>505</v>
      </c>
      <c r="B511" s="65" t="s">
        <v>115</v>
      </c>
      <c r="C511" s="65" t="s">
        <v>116</v>
      </c>
      <c r="D511" s="65" t="s">
        <v>117</v>
      </c>
      <c r="E511" s="66" t="s">
        <v>1930</v>
      </c>
      <c r="F511" s="146" t="s">
        <v>1955</v>
      </c>
      <c r="G511" s="133" t="s">
        <v>1962</v>
      </c>
      <c r="H511" s="65" t="s">
        <v>86</v>
      </c>
      <c r="I511" s="66" t="s">
        <v>1955</v>
      </c>
      <c r="J511" s="65">
        <v>2025.01</v>
      </c>
      <c r="K511" s="65">
        <v>2025.12</v>
      </c>
      <c r="L511" s="65" t="s">
        <v>88</v>
      </c>
      <c r="M511" s="66" t="s">
        <v>1963</v>
      </c>
      <c r="N511" s="84">
        <v>35</v>
      </c>
      <c r="O511" s="84">
        <v>30</v>
      </c>
      <c r="P511" s="84">
        <v>5</v>
      </c>
      <c r="Q511" s="66">
        <v>1</v>
      </c>
      <c r="R511" s="66">
        <v>52</v>
      </c>
      <c r="S511" s="66">
        <v>220</v>
      </c>
      <c r="T511" s="66">
        <v>0</v>
      </c>
      <c r="U511" s="66">
        <v>59</v>
      </c>
      <c r="V511" s="66">
        <v>167</v>
      </c>
      <c r="W511" s="93" t="s">
        <v>1964</v>
      </c>
      <c r="X511" s="93" t="s">
        <v>1965</v>
      </c>
      <c r="Y511" s="99"/>
      <c r="Z511" s="40"/>
      <c r="AA511" s="40"/>
    </row>
    <row r="512" s="46" customFormat="true" ht="30" customHeight="true" spans="1:27">
      <c r="A512" s="64">
        <v>506</v>
      </c>
      <c r="B512" s="65" t="s">
        <v>80</v>
      </c>
      <c r="C512" s="65" t="s">
        <v>92</v>
      </c>
      <c r="D512" s="65" t="s">
        <v>168</v>
      </c>
      <c r="E512" s="66" t="s">
        <v>1930</v>
      </c>
      <c r="F512" s="146" t="s">
        <v>1955</v>
      </c>
      <c r="G512" s="133" t="s">
        <v>1966</v>
      </c>
      <c r="H512" s="65" t="s">
        <v>86</v>
      </c>
      <c r="I512" s="66" t="s">
        <v>1955</v>
      </c>
      <c r="J512" s="65">
        <v>2025.01</v>
      </c>
      <c r="K512" s="73">
        <v>2025.12</v>
      </c>
      <c r="L512" s="65" t="s">
        <v>88</v>
      </c>
      <c r="M512" s="66" t="s">
        <v>1967</v>
      </c>
      <c r="N512" s="84">
        <v>150</v>
      </c>
      <c r="O512" s="84">
        <v>150</v>
      </c>
      <c r="P512" s="84">
        <v>0</v>
      </c>
      <c r="Q512" s="66">
        <v>1</v>
      </c>
      <c r="R512" s="66">
        <v>30</v>
      </c>
      <c r="S512" s="66">
        <v>120</v>
      </c>
      <c r="T512" s="66">
        <v>0</v>
      </c>
      <c r="U512" s="66">
        <v>59</v>
      </c>
      <c r="V512" s="66">
        <v>167</v>
      </c>
      <c r="W512" s="93" t="s">
        <v>1968</v>
      </c>
      <c r="X512" s="93" t="s">
        <v>1969</v>
      </c>
      <c r="Y512" s="99"/>
      <c r="Z512" s="40"/>
      <c r="AA512" s="40"/>
    </row>
    <row r="513" s="46" customFormat="true" ht="30" customHeight="true" spans="1:27">
      <c r="A513" s="64">
        <v>507</v>
      </c>
      <c r="B513" s="65" t="s">
        <v>115</v>
      </c>
      <c r="C513" s="65" t="s">
        <v>116</v>
      </c>
      <c r="D513" s="65" t="s">
        <v>117</v>
      </c>
      <c r="E513" s="66" t="s">
        <v>1930</v>
      </c>
      <c r="F513" s="146" t="s">
        <v>1970</v>
      </c>
      <c r="G513" s="133" t="s">
        <v>1971</v>
      </c>
      <c r="H513" s="65" t="s">
        <v>86</v>
      </c>
      <c r="I513" s="66" t="s">
        <v>1970</v>
      </c>
      <c r="J513" s="65">
        <v>2025.01</v>
      </c>
      <c r="K513" s="65">
        <v>2025.12</v>
      </c>
      <c r="L513" s="65" t="s">
        <v>88</v>
      </c>
      <c r="M513" s="66" t="s">
        <v>1972</v>
      </c>
      <c r="N513" s="84">
        <v>145</v>
      </c>
      <c r="O513" s="84">
        <v>145</v>
      </c>
      <c r="P513" s="84">
        <v>0</v>
      </c>
      <c r="Q513" s="66">
        <v>1</v>
      </c>
      <c r="R513" s="66">
        <v>89</v>
      </c>
      <c r="S513" s="66">
        <v>307</v>
      </c>
      <c r="T513" s="66">
        <v>0</v>
      </c>
      <c r="U513" s="66">
        <v>9</v>
      </c>
      <c r="V513" s="66">
        <v>23</v>
      </c>
      <c r="W513" s="93" t="s">
        <v>1935</v>
      </c>
      <c r="X513" s="93" t="s">
        <v>1973</v>
      </c>
      <c r="Y513" s="99"/>
      <c r="Z513" s="40"/>
      <c r="AA513" s="40"/>
    </row>
    <row r="514" s="46" customFormat="true" ht="30" customHeight="true" spans="1:27">
      <c r="A514" s="64">
        <v>508</v>
      </c>
      <c r="B514" s="65" t="s">
        <v>80</v>
      </c>
      <c r="C514" s="65" t="s">
        <v>92</v>
      </c>
      <c r="D514" s="65" t="s">
        <v>168</v>
      </c>
      <c r="E514" s="66" t="s">
        <v>1930</v>
      </c>
      <c r="F514" s="146" t="s">
        <v>1970</v>
      </c>
      <c r="G514" s="133" t="s">
        <v>1974</v>
      </c>
      <c r="H514" s="65" t="s">
        <v>155</v>
      </c>
      <c r="I514" s="66" t="s">
        <v>1970</v>
      </c>
      <c r="J514" s="65">
        <v>2025.01</v>
      </c>
      <c r="K514" s="73">
        <v>2025.12</v>
      </c>
      <c r="L514" s="65" t="s">
        <v>88</v>
      </c>
      <c r="M514" s="66" t="s">
        <v>1975</v>
      </c>
      <c r="N514" s="84">
        <v>50</v>
      </c>
      <c r="O514" s="84">
        <v>50</v>
      </c>
      <c r="P514" s="84">
        <v>0</v>
      </c>
      <c r="Q514" s="66">
        <v>1</v>
      </c>
      <c r="R514" s="66">
        <v>29</v>
      </c>
      <c r="S514" s="66">
        <v>98</v>
      </c>
      <c r="T514" s="66">
        <v>0</v>
      </c>
      <c r="U514" s="66">
        <v>1</v>
      </c>
      <c r="V514" s="66">
        <v>1</v>
      </c>
      <c r="W514" s="93" t="s">
        <v>1976</v>
      </c>
      <c r="X514" s="93" t="s">
        <v>1969</v>
      </c>
      <c r="Y514" s="99"/>
      <c r="Z514" s="40"/>
      <c r="AA514" s="40"/>
    </row>
    <row r="515" s="46" customFormat="true" ht="30" customHeight="true" spans="1:27">
      <c r="A515" s="64">
        <v>509</v>
      </c>
      <c r="B515" s="65" t="s">
        <v>115</v>
      </c>
      <c r="C515" s="65" t="s">
        <v>116</v>
      </c>
      <c r="D515" s="67" t="s">
        <v>293</v>
      </c>
      <c r="E515" s="66" t="s">
        <v>1930</v>
      </c>
      <c r="F515" s="146" t="s">
        <v>1970</v>
      </c>
      <c r="G515" s="133" t="s">
        <v>1977</v>
      </c>
      <c r="H515" s="65" t="s">
        <v>86</v>
      </c>
      <c r="I515" s="66" t="s">
        <v>1970</v>
      </c>
      <c r="J515" s="65">
        <v>2025.01</v>
      </c>
      <c r="K515" s="65">
        <v>2025.12</v>
      </c>
      <c r="L515" s="65" t="s">
        <v>88</v>
      </c>
      <c r="M515" s="66" t="s">
        <v>1978</v>
      </c>
      <c r="N515" s="84">
        <v>30</v>
      </c>
      <c r="O515" s="84">
        <v>30</v>
      </c>
      <c r="P515" s="84">
        <v>0</v>
      </c>
      <c r="Q515" s="66" t="s">
        <v>1979</v>
      </c>
      <c r="R515" s="66" t="s">
        <v>1980</v>
      </c>
      <c r="S515" s="66" t="s">
        <v>1981</v>
      </c>
      <c r="T515" s="66">
        <v>1</v>
      </c>
      <c r="U515" s="66" t="s">
        <v>1982</v>
      </c>
      <c r="V515" s="66" t="s">
        <v>1983</v>
      </c>
      <c r="W515" s="93" t="s">
        <v>1964</v>
      </c>
      <c r="X515" s="93" t="s">
        <v>554</v>
      </c>
      <c r="Y515" s="99"/>
      <c r="Z515" s="40"/>
      <c r="AA515" s="40"/>
    </row>
    <row r="516" s="46" customFormat="true" ht="30" customHeight="true" spans="1:27">
      <c r="A516" s="64">
        <v>510</v>
      </c>
      <c r="B516" s="65" t="s">
        <v>80</v>
      </c>
      <c r="C516" s="65" t="s">
        <v>81</v>
      </c>
      <c r="D516" s="65" t="s">
        <v>82</v>
      </c>
      <c r="E516" s="66" t="s">
        <v>1930</v>
      </c>
      <c r="F516" s="146" t="s">
        <v>1984</v>
      </c>
      <c r="G516" s="133" t="s">
        <v>1985</v>
      </c>
      <c r="H516" s="65" t="s">
        <v>86</v>
      </c>
      <c r="I516" s="66" t="s">
        <v>1986</v>
      </c>
      <c r="J516" s="65">
        <v>2025.01</v>
      </c>
      <c r="K516" s="73">
        <v>2025.12</v>
      </c>
      <c r="L516" s="65" t="s">
        <v>88</v>
      </c>
      <c r="M516" s="66" t="s">
        <v>1987</v>
      </c>
      <c r="N516" s="84">
        <v>58</v>
      </c>
      <c r="O516" s="84">
        <v>58</v>
      </c>
      <c r="P516" s="84">
        <v>0</v>
      </c>
      <c r="Q516" s="66">
        <v>1</v>
      </c>
      <c r="R516" s="66">
        <v>290</v>
      </c>
      <c r="S516" s="66">
        <v>800</v>
      </c>
      <c r="T516" s="66">
        <v>1</v>
      </c>
      <c r="U516" s="66">
        <v>57</v>
      </c>
      <c r="V516" s="66">
        <v>145</v>
      </c>
      <c r="W516" s="93" t="s">
        <v>1988</v>
      </c>
      <c r="X516" s="93" t="s">
        <v>1989</v>
      </c>
      <c r="Y516" s="99"/>
      <c r="Z516" s="40"/>
      <c r="AA516" s="40"/>
    </row>
    <row r="517" s="46" customFormat="true" ht="30" customHeight="true" spans="1:27">
      <c r="A517" s="64">
        <v>511</v>
      </c>
      <c r="B517" s="65" t="s">
        <v>115</v>
      </c>
      <c r="C517" s="65" t="s">
        <v>116</v>
      </c>
      <c r="D517" s="65" t="s">
        <v>117</v>
      </c>
      <c r="E517" s="66" t="s">
        <v>1930</v>
      </c>
      <c r="F517" s="146" t="s">
        <v>1984</v>
      </c>
      <c r="G517" s="133" t="s">
        <v>1990</v>
      </c>
      <c r="H517" s="65" t="s">
        <v>86</v>
      </c>
      <c r="I517" s="66" t="s">
        <v>1984</v>
      </c>
      <c r="J517" s="65">
        <v>2025.01</v>
      </c>
      <c r="K517" s="65">
        <v>2025.12</v>
      </c>
      <c r="L517" s="65" t="s">
        <v>88</v>
      </c>
      <c r="M517" s="66" t="s">
        <v>1991</v>
      </c>
      <c r="N517" s="84">
        <v>130</v>
      </c>
      <c r="O517" s="84">
        <v>130</v>
      </c>
      <c r="P517" s="84">
        <v>0</v>
      </c>
      <c r="Q517" s="66">
        <v>1</v>
      </c>
      <c r="R517" s="66">
        <v>290</v>
      </c>
      <c r="S517" s="66">
        <v>800</v>
      </c>
      <c r="T517" s="66">
        <v>1</v>
      </c>
      <c r="U517" s="66">
        <v>57</v>
      </c>
      <c r="V517" s="66">
        <v>145</v>
      </c>
      <c r="W517" s="93" t="s">
        <v>1992</v>
      </c>
      <c r="X517" s="93" t="s">
        <v>1328</v>
      </c>
      <c r="Y517" s="99"/>
      <c r="Z517" s="40"/>
      <c r="AA517" s="40"/>
    </row>
    <row r="518" s="46" customFormat="true" ht="30" customHeight="true" spans="1:27">
      <c r="A518" s="64">
        <v>512</v>
      </c>
      <c r="B518" s="65" t="s">
        <v>80</v>
      </c>
      <c r="C518" s="65" t="s">
        <v>81</v>
      </c>
      <c r="D518" s="65" t="s">
        <v>1193</v>
      </c>
      <c r="E518" s="66" t="s">
        <v>1930</v>
      </c>
      <c r="F518" s="146" t="s">
        <v>1993</v>
      </c>
      <c r="G518" s="133" t="s">
        <v>1994</v>
      </c>
      <c r="H518" s="65" t="s">
        <v>86</v>
      </c>
      <c r="I518" s="66" t="s">
        <v>1995</v>
      </c>
      <c r="J518" s="65">
        <v>2025.01</v>
      </c>
      <c r="K518" s="73">
        <v>2025.12</v>
      </c>
      <c r="L518" s="65" t="s">
        <v>88</v>
      </c>
      <c r="M518" s="66" t="s">
        <v>1996</v>
      </c>
      <c r="N518" s="84">
        <v>35</v>
      </c>
      <c r="O518" s="84">
        <v>30</v>
      </c>
      <c r="P518" s="84">
        <v>5</v>
      </c>
      <c r="Q518" s="66">
        <v>1</v>
      </c>
      <c r="R518" s="66">
        <v>733</v>
      </c>
      <c r="S518" s="66">
        <v>2500</v>
      </c>
      <c r="T518" s="66">
        <v>0</v>
      </c>
      <c r="U518" s="66">
        <v>57</v>
      </c>
      <c r="V518" s="66">
        <v>172</v>
      </c>
      <c r="W518" s="93" t="s">
        <v>1997</v>
      </c>
      <c r="X518" s="93" t="s">
        <v>1998</v>
      </c>
      <c r="Y518" s="99"/>
      <c r="Z518" s="40"/>
      <c r="AA518" s="40"/>
    </row>
    <row r="519" s="46" customFormat="true" ht="30" customHeight="true" spans="1:27">
      <c r="A519" s="64">
        <v>513</v>
      </c>
      <c r="B519" s="65" t="s">
        <v>115</v>
      </c>
      <c r="C519" s="65" t="s">
        <v>116</v>
      </c>
      <c r="D519" s="65" t="s">
        <v>117</v>
      </c>
      <c r="E519" s="66" t="s">
        <v>1930</v>
      </c>
      <c r="F519" s="146" t="s">
        <v>1993</v>
      </c>
      <c r="G519" s="133" t="s">
        <v>1999</v>
      </c>
      <c r="H519" s="65" t="s">
        <v>86</v>
      </c>
      <c r="I519" s="66" t="s">
        <v>2000</v>
      </c>
      <c r="J519" s="65">
        <v>2025.01</v>
      </c>
      <c r="K519" s="65">
        <v>2025.12</v>
      </c>
      <c r="L519" s="65" t="s">
        <v>88</v>
      </c>
      <c r="M519" s="66" t="s">
        <v>2001</v>
      </c>
      <c r="N519" s="84">
        <v>31</v>
      </c>
      <c r="O519" s="84">
        <v>26</v>
      </c>
      <c r="P519" s="84">
        <v>5</v>
      </c>
      <c r="Q519" s="66">
        <v>1</v>
      </c>
      <c r="R519" s="66">
        <v>733</v>
      </c>
      <c r="S519" s="66">
        <v>2500</v>
      </c>
      <c r="T519" s="66">
        <v>0</v>
      </c>
      <c r="U519" s="66">
        <v>57</v>
      </c>
      <c r="V519" s="66">
        <v>172</v>
      </c>
      <c r="W519" s="93" t="s">
        <v>2002</v>
      </c>
      <c r="X519" s="93" t="s">
        <v>1998</v>
      </c>
      <c r="Y519" s="99"/>
      <c r="Z519" s="40"/>
      <c r="AA519" s="40"/>
    </row>
    <row r="520" s="46" customFormat="true" ht="30" customHeight="true" spans="1:27">
      <c r="A520" s="64">
        <v>514</v>
      </c>
      <c r="B520" s="65" t="s">
        <v>115</v>
      </c>
      <c r="C520" s="65" t="s">
        <v>116</v>
      </c>
      <c r="D520" s="65" t="s">
        <v>117</v>
      </c>
      <c r="E520" s="66" t="s">
        <v>1930</v>
      </c>
      <c r="F520" s="146" t="s">
        <v>1993</v>
      </c>
      <c r="G520" s="133" t="s">
        <v>2003</v>
      </c>
      <c r="H520" s="65" t="s">
        <v>86</v>
      </c>
      <c r="I520" s="66" t="s">
        <v>2004</v>
      </c>
      <c r="J520" s="65">
        <v>2025.01</v>
      </c>
      <c r="K520" s="73">
        <v>2025.12</v>
      </c>
      <c r="L520" s="65" t="s">
        <v>88</v>
      </c>
      <c r="M520" s="66" t="s">
        <v>2005</v>
      </c>
      <c r="N520" s="84">
        <v>25</v>
      </c>
      <c r="O520" s="84">
        <v>21</v>
      </c>
      <c r="P520" s="84">
        <v>4</v>
      </c>
      <c r="Q520" s="66">
        <v>1</v>
      </c>
      <c r="R520" s="66">
        <v>733</v>
      </c>
      <c r="S520" s="66">
        <v>2500</v>
      </c>
      <c r="T520" s="66">
        <v>0</v>
      </c>
      <c r="U520" s="66">
        <v>57</v>
      </c>
      <c r="V520" s="66">
        <v>172</v>
      </c>
      <c r="W520" s="93" t="s">
        <v>2002</v>
      </c>
      <c r="X520" s="93" t="s">
        <v>1998</v>
      </c>
      <c r="Y520" s="99"/>
      <c r="Z520" s="40"/>
      <c r="AA520" s="40"/>
    </row>
    <row r="521" s="46" customFormat="true" ht="30" customHeight="true" spans="1:27">
      <c r="A521" s="64">
        <v>515</v>
      </c>
      <c r="B521" s="65" t="s">
        <v>80</v>
      </c>
      <c r="C521" s="65" t="s">
        <v>92</v>
      </c>
      <c r="D521" s="65" t="s">
        <v>168</v>
      </c>
      <c r="E521" s="66" t="s">
        <v>1930</v>
      </c>
      <c r="F521" s="146" t="s">
        <v>1993</v>
      </c>
      <c r="G521" s="133" t="s">
        <v>2006</v>
      </c>
      <c r="H521" s="65" t="s">
        <v>86</v>
      </c>
      <c r="I521" s="66" t="s">
        <v>1995</v>
      </c>
      <c r="J521" s="65">
        <v>2025.01</v>
      </c>
      <c r="K521" s="65">
        <v>2025.12</v>
      </c>
      <c r="L521" s="65" t="s">
        <v>88</v>
      </c>
      <c r="M521" s="66" t="s">
        <v>2007</v>
      </c>
      <c r="N521" s="84">
        <v>90</v>
      </c>
      <c r="O521" s="84">
        <v>80</v>
      </c>
      <c r="P521" s="84">
        <v>10</v>
      </c>
      <c r="Q521" s="66">
        <v>1</v>
      </c>
      <c r="R521" s="66">
        <v>733</v>
      </c>
      <c r="S521" s="66">
        <v>2500</v>
      </c>
      <c r="T521" s="66">
        <v>0</v>
      </c>
      <c r="U521" s="66">
        <v>57</v>
      </c>
      <c r="V521" s="66">
        <v>172</v>
      </c>
      <c r="W521" s="93" t="s">
        <v>2008</v>
      </c>
      <c r="X521" s="93" t="s">
        <v>1998</v>
      </c>
      <c r="Y521" s="99"/>
      <c r="Z521" s="40"/>
      <c r="AA521" s="40"/>
    </row>
    <row r="522" s="46" customFormat="true" ht="30" customHeight="true" spans="1:27">
      <c r="A522" s="64">
        <v>516</v>
      </c>
      <c r="B522" s="65" t="s">
        <v>115</v>
      </c>
      <c r="C522" s="65" t="s">
        <v>116</v>
      </c>
      <c r="D522" s="65" t="s">
        <v>168</v>
      </c>
      <c r="E522" s="66" t="s">
        <v>1930</v>
      </c>
      <c r="F522" s="146" t="s">
        <v>1993</v>
      </c>
      <c r="G522" s="133" t="s">
        <v>2009</v>
      </c>
      <c r="H522" s="65" t="s">
        <v>155</v>
      </c>
      <c r="I522" s="66" t="s">
        <v>1995</v>
      </c>
      <c r="J522" s="65">
        <v>2025.01</v>
      </c>
      <c r="K522" s="73">
        <v>2025.12</v>
      </c>
      <c r="L522" s="66" t="s">
        <v>144</v>
      </c>
      <c r="M522" s="66" t="s">
        <v>2010</v>
      </c>
      <c r="N522" s="84">
        <v>25</v>
      </c>
      <c r="O522" s="84">
        <v>20</v>
      </c>
      <c r="P522" s="84">
        <v>5</v>
      </c>
      <c r="Q522" s="66">
        <v>1</v>
      </c>
      <c r="R522" s="66">
        <v>733</v>
      </c>
      <c r="S522" s="66">
        <v>2500</v>
      </c>
      <c r="T522" s="66">
        <v>0</v>
      </c>
      <c r="U522" s="66">
        <v>57</v>
      </c>
      <c r="V522" s="66">
        <v>172</v>
      </c>
      <c r="W522" s="93" t="s">
        <v>2011</v>
      </c>
      <c r="X522" s="93" t="s">
        <v>1998</v>
      </c>
      <c r="Y522" s="99"/>
      <c r="Z522" s="40"/>
      <c r="AA522" s="40"/>
    </row>
    <row r="523" s="46" customFormat="true" ht="30" customHeight="true" spans="1:27">
      <c r="A523" s="64">
        <v>517</v>
      </c>
      <c r="B523" s="65" t="s">
        <v>115</v>
      </c>
      <c r="C523" s="65" t="s">
        <v>116</v>
      </c>
      <c r="D523" s="65" t="s">
        <v>117</v>
      </c>
      <c r="E523" s="66" t="s">
        <v>1930</v>
      </c>
      <c r="F523" s="146" t="s">
        <v>2012</v>
      </c>
      <c r="G523" s="133" t="s">
        <v>2013</v>
      </c>
      <c r="H523" s="65" t="s">
        <v>86</v>
      </c>
      <c r="I523" s="66" t="s">
        <v>2012</v>
      </c>
      <c r="J523" s="65">
        <v>2025.01</v>
      </c>
      <c r="K523" s="65">
        <v>2025.12</v>
      </c>
      <c r="L523" s="65" t="s">
        <v>88</v>
      </c>
      <c r="M523" s="66" t="s">
        <v>2014</v>
      </c>
      <c r="N523" s="84">
        <v>10</v>
      </c>
      <c r="O523" s="84">
        <v>10</v>
      </c>
      <c r="P523" s="84">
        <v>0</v>
      </c>
      <c r="Q523" s="66">
        <v>1</v>
      </c>
      <c r="R523" s="66">
        <v>18</v>
      </c>
      <c r="S523" s="66">
        <v>46</v>
      </c>
      <c r="T523" s="66">
        <v>0</v>
      </c>
      <c r="U523" s="66">
        <v>3</v>
      </c>
      <c r="V523" s="66">
        <v>5</v>
      </c>
      <c r="W523" s="93" t="s">
        <v>2015</v>
      </c>
      <c r="X523" s="93" t="s">
        <v>2016</v>
      </c>
      <c r="Y523" s="99"/>
      <c r="Z523" s="40"/>
      <c r="AA523" s="40"/>
    </row>
    <row r="524" s="46" customFormat="true" ht="30" customHeight="true" spans="1:27">
      <c r="A524" s="64">
        <v>518</v>
      </c>
      <c r="B524" s="65" t="s">
        <v>115</v>
      </c>
      <c r="C524" s="65" t="s">
        <v>116</v>
      </c>
      <c r="D524" s="65" t="s">
        <v>117</v>
      </c>
      <c r="E524" s="66" t="s">
        <v>1930</v>
      </c>
      <c r="F524" s="146" t="s">
        <v>2012</v>
      </c>
      <c r="G524" s="133" t="s">
        <v>2017</v>
      </c>
      <c r="H524" s="65" t="s">
        <v>86</v>
      </c>
      <c r="I524" s="66" t="s">
        <v>2012</v>
      </c>
      <c r="J524" s="65">
        <v>2025.01</v>
      </c>
      <c r="K524" s="73">
        <v>2025.12</v>
      </c>
      <c r="L524" s="65" t="s">
        <v>88</v>
      </c>
      <c r="M524" s="66" t="s">
        <v>2018</v>
      </c>
      <c r="N524" s="84">
        <v>32</v>
      </c>
      <c r="O524" s="84">
        <v>32</v>
      </c>
      <c r="P524" s="84">
        <v>0</v>
      </c>
      <c r="Q524" s="66">
        <v>1</v>
      </c>
      <c r="R524" s="66">
        <v>23</v>
      </c>
      <c r="S524" s="66">
        <v>90</v>
      </c>
      <c r="T524" s="66">
        <v>0</v>
      </c>
      <c r="U524" s="66">
        <v>6</v>
      </c>
      <c r="V524" s="66">
        <v>11</v>
      </c>
      <c r="W524" s="93" t="s">
        <v>2015</v>
      </c>
      <c r="X524" s="93" t="s">
        <v>2016</v>
      </c>
      <c r="Y524" s="99"/>
      <c r="Z524" s="40"/>
      <c r="AA524" s="40"/>
    </row>
    <row r="525" s="46" customFormat="true" ht="30" customHeight="true" spans="1:27">
      <c r="A525" s="64">
        <v>519</v>
      </c>
      <c r="B525" s="65" t="s">
        <v>115</v>
      </c>
      <c r="C525" s="65" t="s">
        <v>116</v>
      </c>
      <c r="D525" s="65" t="s">
        <v>117</v>
      </c>
      <c r="E525" s="66" t="s">
        <v>1930</v>
      </c>
      <c r="F525" s="146" t="s">
        <v>2012</v>
      </c>
      <c r="G525" s="133" t="s">
        <v>2019</v>
      </c>
      <c r="H525" s="65" t="s">
        <v>86</v>
      </c>
      <c r="I525" s="66" t="s">
        <v>2012</v>
      </c>
      <c r="J525" s="65">
        <v>2025.01</v>
      </c>
      <c r="K525" s="65">
        <v>2025.12</v>
      </c>
      <c r="L525" s="65" t="s">
        <v>88</v>
      </c>
      <c r="M525" s="133" t="s">
        <v>2020</v>
      </c>
      <c r="N525" s="84">
        <v>15</v>
      </c>
      <c r="O525" s="84">
        <v>15</v>
      </c>
      <c r="P525" s="84">
        <v>0</v>
      </c>
      <c r="Q525" s="66">
        <v>1</v>
      </c>
      <c r="R525" s="66">
        <v>8</v>
      </c>
      <c r="S525" s="66">
        <v>26</v>
      </c>
      <c r="T525" s="66">
        <v>0</v>
      </c>
      <c r="U525" s="66">
        <v>4</v>
      </c>
      <c r="V525" s="66">
        <v>12</v>
      </c>
      <c r="W525" s="93" t="s">
        <v>2015</v>
      </c>
      <c r="X525" s="93" t="s">
        <v>2016</v>
      </c>
      <c r="Y525" s="99"/>
      <c r="Z525" s="40"/>
      <c r="AA525" s="40"/>
    </row>
    <row r="526" s="46" customFormat="true" ht="30" customHeight="true" spans="1:27">
      <c r="A526" s="64">
        <v>520</v>
      </c>
      <c r="B526" s="65" t="s">
        <v>80</v>
      </c>
      <c r="C526" s="65" t="s">
        <v>92</v>
      </c>
      <c r="D526" s="65" t="s">
        <v>168</v>
      </c>
      <c r="E526" s="66" t="s">
        <v>1930</v>
      </c>
      <c r="F526" s="146" t="s">
        <v>2012</v>
      </c>
      <c r="G526" s="133" t="s">
        <v>2021</v>
      </c>
      <c r="H526" s="65" t="s">
        <v>86</v>
      </c>
      <c r="I526" s="66" t="s">
        <v>2012</v>
      </c>
      <c r="J526" s="65">
        <v>2025.01</v>
      </c>
      <c r="K526" s="73">
        <v>2025.12</v>
      </c>
      <c r="L526" s="65" t="s">
        <v>88</v>
      </c>
      <c r="M526" s="66" t="s">
        <v>2022</v>
      </c>
      <c r="N526" s="84">
        <v>8</v>
      </c>
      <c r="O526" s="84">
        <v>8</v>
      </c>
      <c r="P526" s="84">
        <v>0</v>
      </c>
      <c r="Q526" s="66">
        <v>1</v>
      </c>
      <c r="R526" s="66">
        <v>27</v>
      </c>
      <c r="S526" s="66">
        <v>92</v>
      </c>
      <c r="T526" s="66">
        <v>0</v>
      </c>
      <c r="U526" s="66">
        <v>6</v>
      </c>
      <c r="V526" s="66">
        <v>11</v>
      </c>
      <c r="W526" s="93" t="s">
        <v>2023</v>
      </c>
      <c r="X526" s="93" t="s">
        <v>2024</v>
      </c>
      <c r="Y526" s="99"/>
      <c r="Z526" s="40"/>
      <c r="AA526" s="40"/>
    </row>
    <row r="527" s="46" customFormat="true" ht="30" customHeight="true" spans="1:27">
      <c r="A527" s="64">
        <v>521</v>
      </c>
      <c r="B527" s="65" t="s">
        <v>115</v>
      </c>
      <c r="C527" s="65" t="s">
        <v>116</v>
      </c>
      <c r="D527" s="65" t="s">
        <v>142</v>
      </c>
      <c r="E527" s="66" t="s">
        <v>1930</v>
      </c>
      <c r="F527" s="146" t="s">
        <v>2025</v>
      </c>
      <c r="G527" s="133" t="s">
        <v>2026</v>
      </c>
      <c r="H527" s="65" t="s">
        <v>155</v>
      </c>
      <c r="I527" s="66" t="s">
        <v>2027</v>
      </c>
      <c r="J527" s="65">
        <v>2025.01</v>
      </c>
      <c r="K527" s="65">
        <v>2025.12</v>
      </c>
      <c r="L527" s="66" t="s">
        <v>144</v>
      </c>
      <c r="M527" s="66" t="s">
        <v>2028</v>
      </c>
      <c r="N527" s="84">
        <v>21</v>
      </c>
      <c r="O527" s="84">
        <v>21</v>
      </c>
      <c r="P527" s="84">
        <v>0</v>
      </c>
      <c r="Q527" s="66">
        <v>1</v>
      </c>
      <c r="R527" s="66">
        <v>156</v>
      </c>
      <c r="S527" s="66">
        <v>503</v>
      </c>
      <c r="T527" s="66">
        <v>1</v>
      </c>
      <c r="U527" s="66">
        <v>13</v>
      </c>
      <c r="V527" s="66">
        <v>44</v>
      </c>
      <c r="W527" s="93" t="s">
        <v>2029</v>
      </c>
      <c r="X527" s="93" t="s">
        <v>2030</v>
      </c>
      <c r="Y527" s="99"/>
      <c r="Z527" s="40"/>
      <c r="AA527" s="40"/>
    </row>
    <row r="528" s="46" customFormat="true" ht="30" customHeight="true" spans="1:27">
      <c r="A528" s="64">
        <v>522</v>
      </c>
      <c r="B528" s="65" t="s">
        <v>80</v>
      </c>
      <c r="C528" s="65" t="s">
        <v>92</v>
      </c>
      <c r="D528" s="65" t="s">
        <v>168</v>
      </c>
      <c r="E528" s="66" t="s">
        <v>1930</v>
      </c>
      <c r="F528" s="146" t="s">
        <v>2025</v>
      </c>
      <c r="G528" s="133" t="s">
        <v>2031</v>
      </c>
      <c r="H528" s="65" t="s">
        <v>155</v>
      </c>
      <c r="I528" s="66" t="s">
        <v>2032</v>
      </c>
      <c r="J528" s="65">
        <v>2025.01</v>
      </c>
      <c r="K528" s="73">
        <v>2025.12</v>
      </c>
      <c r="L528" s="65" t="s">
        <v>88</v>
      </c>
      <c r="M528" s="66" t="s">
        <v>2033</v>
      </c>
      <c r="N528" s="84">
        <v>10</v>
      </c>
      <c r="O528" s="84">
        <v>10</v>
      </c>
      <c r="P528" s="84">
        <v>0</v>
      </c>
      <c r="Q528" s="66">
        <v>1</v>
      </c>
      <c r="R528" s="66">
        <v>97</v>
      </c>
      <c r="S528" s="66">
        <v>317</v>
      </c>
      <c r="T528" s="66">
        <v>1</v>
      </c>
      <c r="U528" s="66">
        <v>13</v>
      </c>
      <c r="V528" s="66">
        <v>45</v>
      </c>
      <c r="W528" s="93" t="s">
        <v>2034</v>
      </c>
      <c r="X528" s="93" t="s">
        <v>2035</v>
      </c>
      <c r="Y528" s="99"/>
      <c r="Z528" s="40"/>
      <c r="AA528" s="40"/>
    </row>
    <row r="529" s="46" customFormat="true" ht="30" customHeight="true" spans="1:27">
      <c r="A529" s="64">
        <v>523</v>
      </c>
      <c r="B529" s="65" t="s">
        <v>80</v>
      </c>
      <c r="C529" s="65" t="s">
        <v>92</v>
      </c>
      <c r="D529" s="65" t="s">
        <v>168</v>
      </c>
      <c r="E529" s="66" t="s">
        <v>1930</v>
      </c>
      <c r="F529" s="146" t="s">
        <v>2025</v>
      </c>
      <c r="G529" s="133" t="s">
        <v>2036</v>
      </c>
      <c r="H529" s="65" t="s">
        <v>155</v>
      </c>
      <c r="I529" s="66" t="s">
        <v>2037</v>
      </c>
      <c r="J529" s="65">
        <v>2025.01</v>
      </c>
      <c r="K529" s="65">
        <v>2025.12</v>
      </c>
      <c r="L529" s="65" t="s">
        <v>88</v>
      </c>
      <c r="M529" s="66" t="s">
        <v>2038</v>
      </c>
      <c r="N529" s="84">
        <v>5</v>
      </c>
      <c r="O529" s="84">
        <v>5</v>
      </c>
      <c r="P529" s="84">
        <v>0</v>
      </c>
      <c r="Q529" s="66">
        <v>1</v>
      </c>
      <c r="R529" s="66">
        <v>86</v>
      </c>
      <c r="S529" s="66">
        <v>265</v>
      </c>
      <c r="T529" s="66">
        <v>1</v>
      </c>
      <c r="U529" s="66">
        <v>5</v>
      </c>
      <c r="V529" s="66">
        <v>16</v>
      </c>
      <c r="W529" s="93" t="s">
        <v>2039</v>
      </c>
      <c r="X529" s="93" t="s">
        <v>2040</v>
      </c>
      <c r="Y529" s="99"/>
      <c r="Z529" s="40"/>
      <c r="AA529" s="40"/>
    </row>
    <row r="530" s="46" customFormat="true" ht="30" customHeight="true" spans="1:27">
      <c r="A530" s="64">
        <v>524</v>
      </c>
      <c r="B530" s="65" t="s">
        <v>80</v>
      </c>
      <c r="C530" s="65" t="s">
        <v>92</v>
      </c>
      <c r="D530" s="65" t="s">
        <v>168</v>
      </c>
      <c r="E530" s="66" t="s">
        <v>1930</v>
      </c>
      <c r="F530" s="146" t="s">
        <v>2041</v>
      </c>
      <c r="G530" s="133" t="s">
        <v>2042</v>
      </c>
      <c r="H530" s="65" t="s">
        <v>155</v>
      </c>
      <c r="I530" s="66" t="s">
        <v>2041</v>
      </c>
      <c r="J530" s="65">
        <v>2025.01</v>
      </c>
      <c r="K530" s="73">
        <v>2025.12</v>
      </c>
      <c r="L530" s="65" t="s">
        <v>88</v>
      </c>
      <c r="M530" s="66" t="s">
        <v>2043</v>
      </c>
      <c r="N530" s="84">
        <v>180</v>
      </c>
      <c r="O530" s="84">
        <v>180</v>
      </c>
      <c r="P530" s="84">
        <v>0</v>
      </c>
      <c r="Q530" s="66">
        <v>1</v>
      </c>
      <c r="R530" s="66">
        <v>125</v>
      </c>
      <c r="S530" s="66">
        <v>550</v>
      </c>
      <c r="T530" s="66">
        <v>0</v>
      </c>
      <c r="U530" s="66">
        <v>12</v>
      </c>
      <c r="V530" s="66">
        <v>35</v>
      </c>
      <c r="W530" s="93" t="s">
        <v>2044</v>
      </c>
      <c r="X530" s="93" t="s">
        <v>1328</v>
      </c>
      <c r="Y530" s="59"/>
      <c r="Z530" s="40"/>
      <c r="AA530" s="40"/>
    </row>
    <row r="531" s="46" customFormat="true" ht="30" customHeight="true" spans="1:27">
      <c r="A531" s="64">
        <v>525</v>
      </c>
      <c r="B531" s="65" t="s">
        <v>115</v>
      </c>
      <c r="C531" s="65" t="s">
        <v>116</v>
      </c>
      <c r="D531" s="65" t="s">
        <v>117</v>
      </c>
      <c r="E531" s="66" t="s">
        <v>1930</v>
      </c>
      <c r="F531" s="146" t="s">
        <v>2041</v>
      </c>
      <c r="G531" s="133" t="s">
        <v>2045</v>
      </c>
      <c r="H531" s="65" t="s">
        <v>86</v>
      </c>
      <c r="I531" s="66" t="s">
        <v>2041</v>
      </c>
      <c r="J531" s="65">
        <v>2025.01</v>
      </c>
      <c r="K531" s="65">
        <v>2025.12</v>
      </c>
      <c r="L531" s="65" t="s">
        <v>88</v>
      </c>
      <c r="M531" s="66" t="s">
        <v>2046</v>
      </c>
      <c r="N531" s="84">
        <v>30</v>
      </c>
      <c r="O531" s="84">
        <v>28</v>
      </c>
      <c r="P531" s="84">
        <v>2</v>
      </c>
      <c r="Q531" s="66">
        <v>1</v>
      </c>
      <c r="R531" s="66">
        <v>25</v>
      </c>
      <c r="S531" s="66">
        <v>118</v>
      </c>
      <c r="T531" s="66">
        <v>0</v>
      </c>
      <c r="U531" s="66">
        <v>5</v>
      </c>
      <c r="V531" s="66">
        <v>12</v>
      </c>
      <c r="W531" s="93" t="s">
        <v>1935</v>
      </c>
      <c r="X531" s="93" t="s">
        <v>1973</v>
      </c>
      <c r="Y531" s="59"/>
      <c r="Z531" s="40"/>
      <c r="AA531" s="40"/>
    </row>
    <row r="532" s="46" customFormat="true" ht="30" customHeight="true" spans="1:27">
      <c r="A532" s="64">
        <v>526</v>
      </c>
      <c r="B532" s="65" t="s">
        <v>80</v>
      </c>
      <c r="C532" s="65" t="s">
        <v>92</v>
      </c>
      <c r="D532" s="65" t="s">
        <v>168</v>
      </c>
      <c r="E532" s="66" t="s">
        <v>1930</v>
      </c>
      <c r="F532" s="146" t="s">
        <v>2041</v>
      </c>
      <c r="G532" s="133" t="s">
        <v>2047</v>
      </c>
      <c r="H532" s="65" t="s">
        <v>155</v>
      </c>
      <c r="I532" s="66" t="s">
        <v>2041</v>
      </c>
      <c r="J532" s="65">
        <v>2025.01</v>
      </c>
      <c r="K532" s="73">
        <v>2025.12</v>
      </c>
      <c r="L532" s="65" t="s">
        <v>88</v>
      </c>
      <c r="M532" s="66" t="s">
        <v>2048</v>
      </c>
      <c r="N532" s="84">
        <v>20</v>
      </c>
      <c r="O532" s="84">
        <v>18</v>
      </c>
      <c r="P532" s="84">
        <v>2</v>
      </c>
      <c r="Q532" s="66">
        <v>1</v>
      </c>
      <c r="R532" s="66">
        <v>48</v>
      </c>
      <c r="S532" s="66">
        <v>198</v>
      </c>
      <c r="T532" s="66" t="s">
        <v>2049</v>
      </c>
      <c r="U532" s="66">
        <v>10</v>
      </c>
      <c r="V532" s="66">
        <v>24</v>
      </c>
      <c r="W532" s="93" t="s">
        <v>2044</v>
      </c>
      <c r="X532" s="93" t="s">
        <v>1328</v>
      </c>
      <c r="Y532" s="99"/>
      <c r="Z532" s="40"/>
      <c r="AA532" s="40"/>
    </row>
    <row r="533" s="46" customFormat="true" ht="30" customHeight="true" spans="1:27">
      <c r="A533" s="64">
        <v>527</v>
      </c>
      <c r="B533" s="65" t="s">
        <v>80</v>
      </c>
      <c r="C533" s="65" t="s">
        <v>92</v>
      </c>
      <c r="D533" s="65" t="s">
        <v>168</v>
      </c>
      <c r="E533" s="66" t="s">
        <v>1930</v>
      </c>
      <c r="F533" s="146" t="s">
        <v>2050</v>
      </c>
      <c r="G533" s="133" t="s">
        <v>2051</v>
      </c>
      <c r="H533" s="65" t="s">
        <v>155</v>
      </c>
      <c r="I533" s="66" t="s">
        <v>2052</v>
      </c>
      <c r="J533" s="65">
        <v>2025.01</v>
      </c>
      <c r="K533" s="65">
        <v>2025.12</v>
      </c>
      <c r="L533" s="66" t="s">
        <v>144</v>
      </c>
      <c r="M533" s="66" t="s">
        <v>2053</v>
      </c>
      <c r="N533" s="84">
        <v>30</v>
      </c>
      <c r="O533" s="84">
        <v>30</v>
      </c>
      <c r="P533" s="84">
        <v>0</v>
      </c>
      <c r="Q533" s="66">
        <v>1</v>
      </c>
      <c r="R533" s="66">
        <v>19</v>
      </c>
      <c r="S533" s="66">
        <v>62</v>
      </c>
      <c r="T533" s="66">
        <v>0</v>
      </c>
      <c r="U533" s="66">
        <v>0</v>
      </c>
      <c r="V533" s="66">
        <v>0</v>
      </c>
      <c r="W533" s="93" t="s">
        <v>2054</v>
      </c>
      <c r="X533" s="93" t="s">
        <v>2055</v>
      </c>
      <c r="Y533" s="59"/>
      <c r="Z533" s="40"/>
      <c r="AA533" s="40"/>
    </row>
    <row r="534" s="46" customFormat="true" ht="30" customHeight="true" spans="1:27">
      <c r="A534" s="64">
        <v>528</v>
      </c>
      <c r="B534" s="65" t="s">
        <v>80</v>
      </c>
      <c r="C534" s="65" t="s">
        <v>92</v>
      </c>
      <c r="D534" s="65" t="s">
        <v>168</v>
      </c>
      <c r="E534" s="66" t="s">
        <v>1930</v>
      </c>
      <c r="F534" s="146" t="s">
        <v>2050</v>
      </c>
      <c r="G534" s="133" t="s">
        <v>2056</v>
      </c>
      <c r="H534" s="65" t="s">
        <v>155</v>
      </c>
      <c r="I534" s="66" t="s">
        <v>2057</v>
      </c>
      <c r="J534" s="65">
        <v>2025.01</v>
      </c>
      <c r="K534" s="73">
        <v>2025.12</v>
      </c>
      <c r="L534" s="66" t="s">
        <v>144</v>
      </c>
      <c r="M534" s="66" t="s">
        <v>2058</v>
      </c>
      <c r="N534" s="84">
        <v>25</v>
      </c>
      <c r="O534" s="84">
        <v>25</v>
      </c>
      <c r="P534" s="84">
        <v>0</v>
      </c>
      <c r="Q534" s="66">
        <v>1</v>
      </c>
      <c r="R534" s="66">
        <v>25</v>
      </c>
      <c r="S534" s="66">
        <v>82</v>
      </c>
      <c r="T534" s="66">
        <v>0</v>
      </c>
      <c r="U534" s="66">
        <v>1</v>
      </c>
      <c r="V534" s="66">
        <v>2</v>
      </c>
      <c r="W534" s="93" t="s">
        <v>2059</v>
      </c>
      <c r="X534" s="93" t="s">
        <v>2055</v>
      </c>
      <c r="Y534" s="59"/>
      <c r="Z534" s="40"/>
      <c r="AA534" s="40"/>
    </row>
    <row r="535" s="46" customFormat="true" ht="30" customHeight="true" spans="1:27">
      <c r="A535" s="64">
        <v>529</v>
      </c>
      <c r="B535" s="65" t="s">
        <v>80</v>
      </c>
      <c r="C535" s="65" t="s">
        <v>92</v>
      </c>
      <c r="D535" s="65" t="s">
        <v>168</v>
      </c>
      <c r="E535" s="66" t="s">
        <v>1930</v>
      </c>
      <c r="F535" s="146" t="s">
        <v>2050</v>
      </c>
      <c r="G535" s="133" t="s">
        <v>2060</v>
      </c>
      <c r="H535" s="65" t="s">
        <v>155</v>
      </c>
      <c r="I535" s="66" t="s">
        <v>2061</v>
      </c>
      <c r="J535" s="65">
        <v>2025.01</v>
      </c>
      <c r="K535" s="65">
        <v>2025.12</v>
      </c>
      <c r="L535" s="66" t="s">
        <v>144</v>
      </c>
      <c r="M535" s="66" t="s">
        <v>2062</v>
      </c>
      <c r="N535" s="84">
        <v>30</v>
      </c>
      <c r="O535" s="84">
        <v>30</v>
      </c>
      <c r="P535" s="84">
        <v>0</v>
      </c>
      <c r="Q535" s="66">
        <v>1</v>
      </c>
      <c r="R535" s="66">
        <v>48</v>
      </c>
      <c r="S535" s="66">
        <v>158</v>
      </c>
      <c r="T535" s="66">
        <v>0</v>
      </c>
      <c r="U535" s="66">
        <v>5</v>
      </c>
      <c r="V535" s="66">
        <v>16</v>
      </c>
      <c r="W535" s="93" t="s">
        <v>2063</v>
      </c>
      <c r="X535" s="93" t="s">
        <v>2055</v>
      </c>
      <c r="Y535" s="59"/>
      <c r="Z535" s="40"/>
      <c r="AA535" s="40"/>
    </row>
    <row r="536" s="46" customFormat="true" ht="30" customHeight="true" spans="1:27">
      <c r="A536" s="64">
        <v>530</v>
      </c>
      <c r="B536" s="65" t="s">
        <v>80</v>
      </c>
      <c r="C536" s="65" t="s">
        <v>92</v>
      </c>
      <c r="D536" s="65" t="s">
        <v>168</v>
      </c>
      <c r="E536" s="66" t="s">
        <v>1930</v>
      </c>
      <c r="F536" s="146" t="s">
        <v>2050</v>
      </c>
      <c r="G536" s="133" t="s">
        <v>2064</v>
      </c>
      <c r="H536" s="65" t="s">
        <v>155</v>
      </c>
      <c r="I536" s="66" t="s">
        <v>2065</v>
      </c>
      <c r="J536" s="65">
        <v>2025.01</v>
      </c>
      <c r="K536" s="73">
        <v>2025.12</v>
      </c>
      <c r="L536" s="66" t="s">
        <v>144</v>
      </c>
      <c r="M536" s="66" t="s">
        <v>2066</v>
      </c>
      <c r="N536" s="84">
        <v>40</v>
      </c>
      <c r="O536" s="84">
        <v>40</v>
      </c>
      <c r="P536" s="84">
        <v>0</v>
      </c>
      <c r="Q536" s="66">
        <v>1</v>
      </c>
      <c r="R536" s="66">
        <v>73</v>
      </c>
      <c r="S536" s="66">
        <v>227</v>
      </c>
      <c r="T536" s="66">
        <v>0</v>
      </c>
      <c r="U536" s="66">
        <v>6</v>
      </c>
      <c r="V536" s="66">
        <v>17</v>
      </c>
      <c r="W536" s="93" t="s">
        <v>2067</v>
      </c>
      <c r="X536" s="93" t="s">
        <v>2068</v>
      </c>
      <c r="Y536" s="59"/>
      <c r="Z536" s="40"/>
      <c r="AA536" s="40"/>
    </row>
    <row r="537" s="46" customFormat="true" ht="30" customHeight="true" spans="1:27">
      <c r="A537" s="64">
        <v>531</v>
      </c>
      <c r="B537" s="65" t="s">
        <v>80</v>
      </c>
      <c r="C537" s="65" t="s">
        <v>92</v>
      </c>
      <c r="D537" s="65" t="s">
        <v>168</v>
      </c>
      <c r="E537" s="66" t="s">
        <v>1930</v>
      </c>
      <c r="F537" s="146" t="s">
        <v>2050</v>
      </c>
      <c r="G537" s="133" t="s">
        <v>2069</v>
      </c>
      <c r="H537" s="65" t="s">
        <v>86</v>
      </c>
      <c r="I537" s="66" t="s">
        <v>2070</v>
      </c>
      <c r="J537" s="65">
        <v>2025.01</v>
      </c>
      <c r="K537" s="65">
        <v>2025.12</v>
      </c>
      <c r="L537" s="65" t="s">
        <v>88</v>
      </c>
      <c r="M537" s="66" t="s">
        <v>2071</v>
      </c>
      <c r="N537" s="84">
        <v>35</v>
      </c>
      <c r="O537" s="84">
        <v>35</v>
      </c>
      <c r="P537" s="84">
        <v>0</v>
      </c>
      <c r="Q537" s="66">
        <v>1</v>
      </c>
      <c r="R537" s="66">
        <v>24</v>
      </c>
      <c r="S537" s="66">
        <v>82</v>
      </c>
      <c r="T537" s="66">
        <v>0</v>
      </c>
      <c r="U537" s="66">
        <v>3</v>
      </c>
      <c r="V537" s="66">
        <v>10</v>
      </c>
      <c r="W537" s="93" t="s">
        <v>2072</v>
      </c>
      <c r="X537" s="93" t="s">
        <v>2073</v>
      </c>
      <c r="Y537" s="59"/>
      <c r="Z537" s="40"/>
      <c r="AA537" s="40"/>
    </row>
    <row r="538" s="46" customFormat="true" ht="30" customHeight="true" spans="1:27">
      <c r="A538" s="64">
        <v>532</v>
      </c>
      <c r="B538" s="65" t="s">
        <v>80</v>
      </c>
      <c r="C538" s="65" t="s">
        <v>92</v>
      </c>
      <c r="D538" s="65" t="s">
        <v>168</v>
      </c>
      <c r="E538" s="66" t="s">
        <v>1930</v>
      </c>
      <c r="F538" s="146" t="s">
        <v>2050</v>
      </c>
      <c r="G538" s="133" t="s">
        <v>2074</v>
      </c>
      <c r="H538" s="65" t="s">
        <v>155</v>
      </c>
      <c r="I538" s="66" t="s">
        <v>2075</v>
      </c>
      <c r="J538" s="65">
        <v>2025.01</v>
      </c>
      <c r="K538" s="73">
        <v>2025.12</v>
      </c>
      <c r="L538" s="65" t="s">
        <v>88</v>
      </c>
      <c r="M538" s="66" t="s">
        <v>2076</v>
      </c>
      <c r="N538" s="84">
        <v>35</v>
      </c>
      <c r="O538" s="84">
        <v>35</v>
      </c>
      <c r="P538" s="84">
        <v>0</v>
      </c>
      <c r="Q538" s="66">
        <v>1</v>
      </c>
      <c r="R538" s="66">
        <v>21</v>
      </c>
      <c r="S538" s="66">
        <v>63</v>
      </c>
      <c r="T538" s="66">
        <v>0</v>
      </c>
      <c r="U538" s="66">
        <v>4</v>
      </c>
      <c r="V538" s="66">
        <v>16</v>
      </c>
      <c r="W538" s="93" t="s">
        <v>2077</v>
      </c>
      <c r="X538" s="93" t="s">
        <v>2078</v>
      </c>
      <c r="Y538" s="59"/>
      <c r="Z538" s="40"/>
      <c r="AA538" s="40"/>
    </row>
    <row r="539" s="46" customFormat="true" ht="30" customHeight="true" spans="1:27">
      <c r="A539" s="64">
        <v>533</v>
      </c>
      <c r="B539" s="65" t="s">
        <v>80</v>
      </c>
      <c r="C539" s="65" t="s">
        <v>92</v>
      </c>
      <c r="D539" s="65" t="s">
        <v>168</v>
      </c>
      <c r="E539" s="66" t="s">
        <v>1930</v>
      </c>
      <c r="F539" s="146" t="s">
        <v>2079</v>
      </c>
      <c r="G539" s="133" t="s">
        <v>2080</v>
      </c>
      <c r="H539" s="65" t="s">
        <v>86</v>
      </c>
      <c r="I539" s="66" t="s">
        <v>2081</v>
      </c>
      <c r="J539" s="65">
        <v>2025.01</v>
      </c>
      <c r="K539" s="65">
        <v>2025.12</v>
      </c>
      <c r="L539" s="65" t="s">
        <v>88</v>
      </c>
      <c r="M539" s="66" t="s">
        <v>2082</v>
      </c>
      <c r="N539" s="84">
        <v>705</v>
      </c>
      <c r="O539" s="84">
        <v>600</v>
      </c>
      <c r="P539" s="84">
        <v>105</v>
      </c>
      <c r="Q539" s="66">
        <v>1</v>
      </c>
      <c r="R539" s="66">
        <v>334</v>
      </c>
      <c r="S539" s="66">
        <v>1121</v>
      </c>
      <c r="T539" s="66">
        <v>1</v>
      </c>
      <c r="U539" s="66">
        <v>140</v>
      </c>
      <c r="V539" s="66">
        <v>560</v>
      </c>
      <c r="W539" s="93" t="s">
        <v>2044</v>
      </c>
      <c r="X539" s="93" t="s">
        <v>1328</v>
      </c>
      <c r="Y539" s="99"/>
      <c r="Z539" s="40"/>
      <c r="AA539" s="40"/>
    </row>
    <row r="540" s="46" customFormat="true" ht="30" customHeight="true" spans="1:27">
      <c r="A540" s="64">
        <v>534</v>
      </c>
      <c r="B540" s="65" t="s">
        <v>80</v>
      </c>
      <c r="C540" s="65" t="s">
        <v>92</v>
      </c>
      <c r="D540" s="65" t="s">
        <v>168</v>
      </c>
      <c r="E540" s="66" t="s">
        <v>1930</v>
      </c>
      <c r="F540" s="146" t="s">
        <v>2079</v>
      </c>
      <c r="G540" s="133" t="s">
        <v>2083</v>
      </c>
      <c r="H540" s="65" t="s">
        <v>86</v>
      </c>
      <c r="I540" s="66" t="s">
        <v>2084</v>
      </c>
      <c r="J540" s="65">
        <v>2025.01</v>
      </c>
      <c r="K540" s="73">
        <v>2025.12</v>
      </c>
      <c r="L540" s="65" t="s">
        <v>88</v>
      </c>
      <c r="M540" s="66" t="s">
        <v>2085</v>
      </c>
      <c r="N540" s="84">
        <v>200</v>
      </c>
      <c r="O540" s="84">
        <v>155</v>
      </c>
      <c r="P540" s="84">
        <v>45</v>
      </c>
      <c r="Q540" s="66">
        <v>1</v>
      </c>
      <c r="R540" s="66">
        <v>85</v>
      </c>
      <c r="S540" s="66">
        <v>234</v>
      </c>
      <c r="T540" s="66">
        <v>1</v>
      </c>
      <c r="U540" s="66">
        <v>45</v>
      </c>
      <c r="V540" s="66">
        <v>180</v>
      </c>
      <c r="W540" s="93" t="s">
        <v>2044</v>
      </c>
      <c r="X540" s="93" t="s">
        <v>1328</v>
      </c>
      <c r="Y540" s="99"/>
      <c r="Z540" s="40"/>
      <c r="AA540" s="40"/>
    </row>
    <row r="541" s="46" customFormat="true" ht="30" customHeight="true" spans="1:27">
      <c r="A541" s="64">
        <v>535</v>
      </c>
      <c r="B541" s="65" t="s">
        <v>80</v>
      </c>
      <c r="C541" s="65" t="s">
        <v>92</v>
      </c>
      <c r="D541" s="65" t="s">
        <v>168</v>
      </c>
      <c r="E541" s="66" t="s">
        <v>1930</v>
      </c>
      <c r="F541" s="146" t="s">
        <v>2079</v>
      </c>
      <c r="G541" s="133" t="s">
        <v>2086</v>
      </c>
      <c r="H541" s="65" t="s">
        <v>86</v>
      </c>
      <c r="I541" s="66" t="s">
        <v>2087</v>
      </c>
      <c r="J541" s="65">
        <v>2025.01</v>
      </c>
      <c r="K541" s="65">
        <v>2025.12</v>
      </c>
      <c r="L541" s="65" t="s">
        <v>88</v>
      </c>
      <c r="M541" s="66" t="s">
        <v>2088</v>
      </c>
      <c r="N541" s="84">
        <v>18</v>
      </c>
      <c r="O541" s="84">
        <v>15</v>
      </c>
      <c r="P541" s="84">
        <v>3</v>
      </c>
      <c r="Q541" s="66">
        <v>1</v>
      </c>
      <c r="R541" s="66">
        <v>40</v>
      </c>
      <c r="S541" s="66">
        <v>165</v>
      </c>
      <c r="T541" s="66">
        <v>1</v>
      </c>
      <c r="U541" s="66">
        <v>18</v>
      </c>
      <c r="V541" s="66">
        <v>75</v>
      </c>
      <c r="W541" s="93" t="s">
        <v>2044</v>
      </c>
      <c r="X541" s="93" t="s">
        <v>1328</v>
      </c>
      <c r="Y541" s="99"/>
      <c r="Z541" s="40"/>
      <c r="AA541" s="40"/>
    </row>
    <row r="542" s="53" customFormat="true" ht="30" customHeight="true" spans="1:27">
      <c r="A542" s="62">
        <v>536</v>
      </c>
      <c r="B542" s="63" t="s">
        <v>115</v>
      </c>
      <c r="C542" s="63" t="s">
        <v>116</v>
      </c>
      <c r="D542" s="63" t="s">
        <v>117</v>
      </c>
      <c r="E542" s="90" t="s">
        <v>1930</v>
      </c>
      <c r="F542" s="144" t="s">
        <v>2089</v>
      </c>
      <c r="G542" s="145" t="s">
        <v>2090</v>
      </c>
      <c r="H542" s="63" t="s">
        <v>86</v>
      </c>
      <c r="I542" s="90" t="s">
        <v>2091</v>
      </c>
      <c r="J542" s="63">
        <v>2025.01</v>
      </c>
      <c r="K542" s="74">
        <v>2025.12</v>
      </c>
      <c r="L542" s="63" t="s">
        <v>88</v>
      </c>
      <c r="M542" s="90" t="s">
        <v>2092</v>
      </c>
      <c r="N542" s="134">
        <v>50</v>
      </c>
      <c r="O542" s="134">
        <v>50</v>
      </c>
      <c r="P542" s="134">
        <v>0</v>
      </c>
      <c r="Q542" s="90">
        <v>1</v>
      </c>
      <c r="R542" s="90">
        <v>230</v>
      </c>
      <c r="S542" s="90">
        <v>850</v>
      </c>
      <c r="T542" s="90">
        <v>1</v>
      </c>
      <c r="U542" s="90">
        <v>81</v>
      </c>
      <c r="V542" s="90">
        <v>218</v>
      </c>
      <c r="W542" s="127" t="s">
        <v>2093</v>
      </c>
      <c r="X542" s="127" t="s">
        <v>1969</v>
      </c>
      <c r="Y542" s="129"/>
      <c r="Z542" s="39"/>
      <c r="AA542" s="39"/>
    </row>
    <row r="543" s="46" customFormat="true" ht="30" customHeight="true" spans="1:27">
      <c r="A543" s="64">
        <v>537</v>
      </c>
      <c r="B543" s="65" t="s">
        <v>80</v>
      </c>
      <c r="C543" s="65" t="s">
        <v>81</v>
      </c>
      <c r="D543" s="65" t="s">
        <v>82</v>
      </c>
      <c r="E543" s="66" t="s">
        <v>1930</v>
      </c>
      <c r="F543" s="146" t="s">
        <v>2089</v>
      </c>
      <c r="G543" s="133" t="s">
        <v>2094</v>
      </c>
      <c r="H543" s="65" t="s">
        <v>86</v>
      </c>
      <c r="I543" s="66" t="s">
        <v>2095</v>
      </c>
      <c r="J543" s="65">
        <v>2025.01</v>
      </c>
      <c r="K543" s="65">
        <v>2025.12</v>
      </c>
      <c r="L543" s="65" t="s">
        <v>88</v>
      </c>
      <c r="M543" s="66" t="s">
        <v>2096</v>
      </c>
      <c r="N543" s="84">
        <v>20</v>
      </c>
      <c r="O543" s="84">
        <v>20</v>
      </c>
      <c r="P543" s="84">
        <v>0</v>
      </c>
      <c r="Q543" s="66">
        <v>1</v>
      </c>
      <c r="R543" s="66">
        <v>67</v>
      </c>
      <c r="S543" s="66">
        <v>168</v>
      </c>
      <c r="T543" s="66">
        <v>1</v>
      </c>
      <c r="U543" s="66">
        <v>15</v>
      </c>
      <c r="V543" s="66">
        <v>32</v>
      </c>
      <c r="W543" s="93" t="s">
        <v>2097</v>
      </c>
      <c r="X543" s="93" t="s">
        <v>1969</v>
      </c>
      <c r="Y543" s="114"/>
      <c r="Z543" s="40"/>
      <c r="AA543" s="40"/>
    </row>
    <row r="544" s="46" customFormat="true" ht="30" customHeight="true" spans="1:27">
      <c r="A544" s="64">
        <v>538</v>
      </c>
      <c r="B544" s="65" t="s">
        <v>115</v>
      </c>
      <c r="C544" s="65" t="s">
        <v>116</v>
      </c>
      <c r="D544" s="65" t="s">
        <v>117</v>
      </c>
      <c r="E544" s="66" t="s">
        <v>1930</v>
      </c>
      <c r="F544" s="146" t="s">
        <v>2098</v>
      </c>
      <c r="G544" s="133" t="s">
        <v>2099</v>
      </c>
      <c r="H544" s="65" t="s">
        <v>86</v>
      </c>
      <c r="I544" s="66" t="s">
        <v>2098</v>
      </c>
      <c r="J544" s="65">
        <v>2025.01</v>
      </c>
      <c r="K544" s="73">
        <v>2025.12</v>
      </c>
      <c r="L544" s="65" t="s">
        <v>88</v>
      </c>
      <c r="M544" s="66" t="s">
        <v>2100</v>
      </c>
      <c r="N544" s="84">
        <v>10.5</v>
      </c>
      <c r="O544" s="84">
        <v>10</v>
      </c>
      <c r="P544" s="84">
        <v>0.5</v>
      </c>
      <c r="Q544" s="66">
        <v>1</v>
      </c>
      <c r="R544" s="66">
        <v>90</v>
      </c>
      <c r="S544" s="66">
        <v>299</v>
      </c>
      <c r="T544" s="66">
        <v>1</v>
      </c>
      <c r="U544" s="66">
        <v>24</v>
      </c>
      <c r="V544" s="66">
        <v>72</v>
      </c>
      <c r="W544" s="93" t="s">
        <v>2101</v>
      </c>
      <c r="X544" s="93" t="s">
        <v>2102</v>
      </c>
      <c r="Y544" s="99"/>
      <c r="Z544" s="40"/>
      <c r="AA544" s="40"/>
    </row>
    <row r="545" s="46" customFormat="true" ht="30" customHeight="true" spans="1:27">
      <c r="A545" s="64">
        <v>539</v>
      </c>
      <c r="B545" s="65" t="s">
        <v>115</v>
      </c>
      <c r="C545" s="65" t="s">
        <v>116</v>
      </c>
      <c r="D545" s="67" t="s">
        <v>293</v>
      </c>
      <c r="E545" s="66" t="s">
        <v>1930</v>
      </c>
      <c r="F545" s="146" t="s">
        <v>2103</v>
      </c>
      <c r="G545" s="133" t="s">
        <v>2104</v>
      </c>
      <c r="H545" s="65" t="s">
        <v>86</v>
      </c>
      <c r="I545" s="66" t="s">
        <v>2103</v>
      </c>
      <c r="J545" s="65">
        <v>2025.01</v>
      </c>
      <c r="K545" s="65">
        <v>2025.12</v>
      </c>
      <c r="L545" s="65" t="s">
        <v>88</v>
      </c>
      <c r="M545" s="66" t="s">
        <v>2105</v>
      </c>
      <c r="N545" s="84">
        <v>12</v>
      </c>
      <c r="O545" s="84">
        <v>12</v>
      </c>
      <c r="P545" s="84">
        <v>0</v>
      </c>
      <c r="Q545" s="66">
        <v>1</v>
      </c>
      <c r="R545" s="66">
        <v>90</v>
      </c>
      <c r="S545" s="66">
        <v>252</v>
      </c>
      <c r="T545" s="66">
        <v>1</v>
      </c>
      <c r="U545" s="66">
        <v>18</v>
      </c>
      <c r="V545" s="66">
        <v>64</v>
      </c>
      <c r="W545" s="93" t="s">
        <v>2002</v>
      </c>
      <c r="X545" s="93" t="s">
        <v>1998</v>
      </c>
      <c r="Y545" s="114"/>
      <c r="Z545" s="40"/>
      <c r="AA545" s="40"/>
    </row>
    <row r="546" s="46" customFormat="true" ht="30" customHeight="true" spans="1:27">
      <c r="A546" s="64">
        <v>540</v>
      </c>
      <c r="B546" s="65" t="s">
        <v>115</v>
      </c>
      <c r="C546" s="65" t="s">
        <v>116</v>
      </c>
      <c r="D546" s="65" t="s">
        <v>117</v>
      </c>
      <c r="E546" s="66" t="s">
        <v>1930</v>
      </c>
      <c r="F546" s="146" t="s">
        <v>2106</v>
      </c>
      <c r="G546" s="133" t="s">
        <v>2107</v>
      </c>
      <c r="H546" s="65" t="s">
        <v>155</v>
      </c>
      <c r="I546" s="66" t="s">
        <v>2108</v>
      </c>
      <c r="J546" s="65">
        <v>2025.01</v>
      </c>
      <c r="K546" s="65">
        <v>2025.12</v>
      </c>
      <c r="L546" s="65" t="s">
        <v>88</v>
      </c>
      <c r="M546" s="66" t="s">
        <v>2109</v>
      </c>
      <c r="N546" s="84">
        <v>28</v>
      </c>
      <c r="O546" s="84">
        <v>28</v>
      </c>
      <c r="P546" s="84">
        <v>0</v>
      </c>
      <c r="Q546" s="66">
        <v>2</v>
      </c>
      <c r="R546" s="66">
        <v>336</v>
      </c>
      <c r="S546" s="66">
        <v>1008</v>
      </c>
      <c r="T546" s="66">
        <v>0</v>
      </c>
      <c r="U546" s="66">
        <v>91</v>
      </c>
      <c r="V546" s="66">
        <v>273</v>
      </c>
      <c r="W546" s="93" t="s">
        <v>1935</v>
      </c>
      <c r="X546" s="93" t="s">
        <v>1969</v>
      </c>
      <c r="Y546" s="114"/>
      <c r="Z546" s="40"/>
      <c r="AA546" s="40"/>
    </row>
    <row r="547" s="46" customFormat="true" ht="30" customHeight="true" spans="1:27">
      <c r="A547" s="64">
        <v>541</v>
      </c>
      <c r="B547" s="65" t="s">
        <v>80</v>
      </c>
      <c r="C547" s="65" t="s">
        <v>92</v>
      </c>
      <c r="D547" s="65" t="s">
        <v>168</v>
      </c>
      <c r="E547" s="66" t="s">
        <v>1930</v>
      </c>
      <c r="F547" s="146" t="s">
        <v>2106</v>
      </c>
      <c r="G547" s="133" t="s">
        <v>458</v>
      </c>
      <c r="H547" s="65" t="s">
        <v>155</v>
      </c>
      <c r="I547" s="66" t="s">
        <v>2110</v>
      </c>
      <c r="J547" s="65">
        <v>2025.01</v>
      </c>
      <c r="K547" s="73">
        <v>2025.12</v>
      </c>
      <c r="L547" s="66" t="s">
        <v>144</v>
      </c>
      <c r="M547" s="66" t="s">
        <v>2111</v>
      </c>
      <c r="N547" s="84">
        <v>24</v>
      </c>
      <c r="O547" s="84">
        <v>24</v>
      </c>
      <c r="P547" s="84">
        <v>0</v>
      </c>
      <c r="Q547" s="66">
        <v>1</v>
      </c>
      <c r="R547" s="66">
        <v>57</v>
      </c>
      <c r="S547" s="66">
        <v>179</v>
      </c>
      <c r="T547" s="66">
        <v>0</v>
      </c>
      <c r="U547" s="66">
        <v>12</v>
      </c>
      <c r="V547" s="66">
        <v>40</v>
      </c>
      <c r="W547" s="93" t="s">
        <v>2112</v>
      </c>
      <c r="X547" s="93" t="s">
        <v>2035</v>
      </c>
      <c r="Y547" s="114"/>
      <c r="Z547" s="40"/>
      <c r="AA547" s="40"/>
    </row>
    <row r="548" s="46" customFormat="true" ht="30" customHeight="true" spans="1:27">
      <c r="A548" s="64">
        <v>542</v>
      </c>
      <c r="B548" s="65" t="s">
        <v>115</v>
      </c>
      <c r="C548" s="65" t="s">
        <v>116</v>
      </c>
      <c r="D548" s="65" t="s">
        <v>117</v>
      </c>
      <c r="E548" s="66" t="s">
        <v>1930</v>
      </c>
      <c r="F548" s="146" t="s">
        <v>2113</v>
      </c>
      <c r="G548" s="133" t="s">
        <v>2114</v>
      </c>
      <c r="H548" s="65" t="s">
        <v>86</v>
      </c>
      <c r="I548" s="66" t="s">
        <v>2113</v>
      </c>
      <c r="J548" s="65">
        <v>2025.01</v>
      </c>
      <c r="K548" s="65">
        <v>2025.12</v>
      </c>
      <c r="L548" s="65" t="s">
        <v>88</v>
      </c>
      <c r="M548" s="66" t="s">
        <v>2115</v>
      </c>
      <c r="N548" s="84">
        <v>20</v>
      </c>
      <c r="O548" s="84">
        <v>20</v>
      </c>
      <c r="P548" s="84">
        <v>0</v>
      </c>
      <c r="Q548" s="66">
        <v>1</v>
      </c>
      <c r="R548" s="66">
        <v>34</v>
      </c>
      <c r="S548" s="66">
        <v>118</v>
      </c>
      <c r="T548" s="66">
        <v>1</v>
      </c>
      <c r="U548" s="66">
        <v>4</v>
      </c>
      <c r="V548" s="66">
        <v>14</v>
      </c>
      <c r="W548" s="93" t="s">
        <v>1964</v>
      </c>
      <c r="X548" s="93" t="s">
        <v>2116</v>
      </c>
      <c r="Y548" s="114"/>
      <c r="Z548" s="40"/>
      <c r="AA548" s="40"/>
    </row>
    <row r="549" s="46" customFormat="true" ht="30" customHeight="true" spans="1:27">
      <c r="A549" s="64">
        <v>543</v>
      </c>
      <c r="B549" s="65" t="s">
        <v>80</v>
      </c>
      <c r="C549" s="65" t="s">
        <v>92</v>
      </c>
      <c r="D549" s="65" t="s">
        <v>168</v>
      </c>
      <c r="E549" s="66" t="s">
        <v>1930</v>
      </c>
      <c r="F549" s="146" t="s">
        <v>2113</v>
      </c>
      <c r="G549" s="133" t="s">
        <v>2117</v>
      </c>
      <c r="H549" s="65" t="s">
        <v>155</v>
      </c>
      <c r="I549" s="66" t="s">
        <v>2118</v>
      </c>
      <c r="J549" s="65">
        <v>2025.01</v>
      </c>
      <c r="K549" s="73">
        <v>2025.12</v>
      </c>
      <c r="L549" s="66" t="s">
        <v>144</v>
      </c>
      <c r="M549" s="66" t="s">
        <v>2119</v>
      </c>
      <c r="N549" s="84">
        <v>55</v>
      </c>
      <c r="O549" s="84">
        <v>55</v>
      </c>
      <c r="P549" s="84">
        <v>0</v>
      </c>
      <c r="Q549" s="66">
        <v>1</v>
      </c>
      <c r="R549" s="66">
        <v>105</v>
      </c>
      <c r="S549" s="66">
        <v>311</v>
      </c>
      <c r="T549" s="66">
        <v>1</v>
      </c>
      <c r="U549" s="66">
        <v>9</v>
      </c>
      <c r="V549" s="66">
        <v>21</v>
      </c>
      <c r="W549" s="93" t="s">
        <v>2059</v>
      </c>
      <c r="X549" s="93" t="s">
        <v>2055</v>
      </c>
      <c r="Y549" s="99"/>
      <c r="Z549" s="40"/>
      <c r="AA549" s="40"/>
    </row>
    <row r="550" s="47" customFormat="true" ht="30" customHeight="true" spans="1:27">
      <c r="A550" s="64">
        <v>544</v>
      </c>
      <c r="B550" s="65" t="s">
        <v>115</v>
      </c>
      <c r="C550" s="65" t="s">
        <v>116</v>
      </c>
      <c r="D550" s="65" t="s">
        <v>117</v>
      </c>
      <c r="E550" s="69" t="s">
        <v>2120</v>
      </c>
      <c r="F550" s="69" t="s">
        <v>2121</v>
      </c>
      <c r="G550" s="69" t="s">
        <v>2122</v>
      </c>
      <c r="H550" s="65" t="s">
        <v>86</v>
      </c>
      <c r="I550" s="65" t="s">
        <v>2123</v>
      </c>
      <c r="J550" s="65">
        <v>2025.01</v>
      </c>
      <c r="K550" s="65">
        <v>2025.12</v>
      </c>
      <c r="L550" s="65" t="s">
        <v>88</v>
      </c>
      <c r="M550" s="65" t="s">
        <v>2124</v>
      </c>
      <c r="N550" s="117">
        <v>53</v>
      </c>
      <c r="O550" s="117">
        <v>53</v>
      </c>
      <c r="P550" s="105">
        <v>0</v>
      </c>
      <c r="Q550" s="69">
        <v>1</v>
      </c>
      <c r="R550" s="69">
        <v>53</v>
      </c>
      <c r="S550" s="69">
        <v>225</v>
      </c>
      <c r="T550" s="69">
        <v>1</v>
      </c>
      <c r="U550" s="69">
        <v>8</v>
      </c>
      <c r="V550" s="69">
        <v>33</v>
      </c>
      <c r="W550" s="95" t="s">
        <v>2125</v>
      </c>
      <c r="X550" s="95" t="s">
        <v>2126</v>
      </c>
      <c r="Y550" s="114"/>
      <c r="Z550" s="40"/>
      <c r="AA550" s="40"/>
    </row>
    <row r="551" s="47" customFormat="true" ht="30" customHeight="true" spans="1:27">
      <c r="A551" s="64">
        <v>545</v>
      </c>
      <c r="B551" s="65" t="s">
        <v>115</v>
      </c>
      <c r="C551" s="65" t="s">
        <v>116</v>
      </c>
      <c r="D551" s="65" t="s">
        <v>117</v>
      </c>
      <c r="E551" s="69" t="s">
        <v>2120</v>
      </c>
      <c r="F551" s="69" t="s">
        <v>2121</v>
      </c>
      <c r="G551" s="69" t="s">
        <v>2127</v>
      </c>
      <c r="H551" s="65" t="s">
        <v>86</v>
      </c>
      <c r="I551" s="65" t="s">
        <v>2128</v>
      </c>
      <c r="J551" s="65">
        <v>2025.01</v>
      </c>
      <c r="K551" s="73">
        <v>2025.12</v>
      </c>
      <c r="L551" s="65" t="s">
        <v>88</v>
      </c>
      <c r="M551" s="65" t="s">
        <v>2129</v>
      </c>
      <c r="N551" s="117">
        <v>10</v>
      </c>
      <c r="O551" s="117">
        <v>10</v>
      </c>
      <c r="P551" s="105">
        <v>0</v>
      </c>
      <c r="Q551" s="69">
        <v>1</v>
      </c>
      <c r="R551" s="69">
        <v>79</v>
      </c>
      <c r="S551" s="69">
        <v>320</v>
      </c>
      <c r="T551" s="69">
        <v>1</v>
      </c>
      <c r="U551" s="69">
        <v>15</v>
      </c>
      <c r="V551" s="69">
        <v>57</v>
      </c>
      <c r="W551" s="95" t="s">
        <v>2130</v>
      </c>
      <c r="X551" s="95" t="s">
        <v>2131</v>
      </c>
      <c r="Y551" s="114"/>
      <c r="Z551" s="40"/>
      <c r="AA551" s="40"/>
    </row>
    <row r="552" s="47" customFormat="true" ht="30" customHeight="true" spans="1:27">
      <c r="A552" s="64">
        <v>546</v>
      </c>
      <c r="B552" s="65" t="s">
        <v>115</v>
      </c>
      <c r="C552" s="65" t="s">
        <v>116</v>
      </c>
      <c r="D552" s="65" t="s">
        <v>117</v>
      </c>
      <c r="E552" s="69" t="s">
        <v>2120</v>
      </c>
      <c r="F552" s="69" t="s">
        <v>2121</v>
      </c>
      <c r="G552" s="69" t="s">
        <v>2132</v>
      </c>
      <c r="H552" s="65" t="s">
        <v>86</v>
      </c>
      <c r="I552" s="65" t="s">
        <v>2133</v>
      </c>
      <c r="J552" s="65">
        <v>2025.01</v>
      </c>
      <c r="K552" s="65">
        <v>2025.12</v>
      </c>
      <c r="L552" s="65" t="s">
        <v>88</v>
      </c>
      <c r="M552" s="65" t="s">
        <v>2134</v>
      </c>
      <c r="N552" s="117">
        <v>8</v>
      </c>
      <c r="O552" s="117">
        <v>8</v>
      </c>
      <c r="P552" s="105">
        <v>0</v>
      </c>
      <c r="Q552" s="69">
        <v>1</v>
      </c>
      <c r="R552" s="69">
        <v>71</v>
      </c>
      <c r="S552" s="69">
        <v>261</v>
      </c>
      <c r="T552" s="69">
        <v>1</v>
      </c>
      <c r="U552" s="69">
        <v>10</v>
      </c>
      <c r="V552" s="69">
        <v>36</v>
      </c>
      <c r="W552" s="95" t="s">
        <v>2135</v>
      </c>
      <c r="X552" s="95" t="s">
        <v>2136</v>
      </c>
      <c r="Y552" s="114"/>
      <c r="Z552" s="40"/>
      <c r="AA552" s="40"/>
    </row>
    <row r="553" s="50" customFormat="true" ht="30" customHeight="true" spans="1:27">
      <c r="A553" s="62">
        <v>547</v>
      </c>
      <c r="B553" s="63" t="s">
        <v>115</v>
      </c>
      <c r="C553" s="63" t="s">
        <v>116</v>
      </c>
      <c r="D553" s="63" t="s">
        <v>117</v>
      </c>
      <c r="E553" s="115" t="s">
        <v>2120</v>
      </c>
      <c r="F553" s="115" t="s">
        <v>2121</v>
      </c>
      <c r="G553" s="115" t="s">
        <v>2137</v>
      </c>
      <c r="H553" s="63" t="s">
        <v>86</v>
      </c>
      <c r="I553" s="63" t="s">
        <v>2133</v>
      </c>
      <c r="J553" s="63">
        <v>2025.01</v>
      </c>
      <c r="K553" s="74">
        <v>2025.12</v>
      </c>
      <c r="L553" s="63" t="s">
        <v>88</v>
      </c>
      <c r="M553" s="63" t="s">
        <v>2138</v>
      </c>
      <c r="N553" s="118">
        <v>15</v>
      </c>
      <c r="O553" s="118">
        <v>15</v>
      </c>
      <c r="P553" s="106">
        <v>0</v>
      </c>
      <c r="Q553" s="115">
        <v>1</v>
      </c>
      <c r="R553" s="115">
        <v>71</v>
      </c>
      <c r="S553" s="115">
        <v>261</v>
      </c>
      <c r="T553" s="115">
        <v>1</v>
      </c>
      <c r="U553" s="115">
        <v>10</v>
      </c>
      <c r="V553" s="115">
        <v>36</v>
      </c>
      <c r="W553" s="121" t="s">
        <v>2139</v>
      </c>
      <c r="X553" s="121" t="s">
        <v>2136</v>
      </c>
      <c r="Y553" s="129"/>
      <c r="Z553" s="39"/>
      <c r="AA553" s="39"/>
    </row>
    <row r="554" s="47" customFormat="true" ht="30" customHeight="true" spans="1:27">
      <c r="A554" s="64">
        <v>548</v>
      </c>
      <c r="B554" s="65" t="s">
        <v>115</v>
      </c>
      <c r="C554" s="65" t="s">
        <v>116</v>
      </c>
      <c r="D554" s="65" t="s">
        <v>117</v>
      </c>
      <c r="E554" s="69" t="s">
        <v>2120</v>
      </c>
      <c r="F554" s="69" t="s">
        <v>2121</v>
      </c>
      <c r="G554" s="69" t="s">
        <v>2140</v>
      </c>
      <c r="H554" s="65" t="s">
        <v>86</v>
      </c>
      <c r="I554" s="65" t="s">
        <v>2141</v>
      </c>
      <c r="J554" s="65">
        <v>2025.01</v>
      </c>
      <c r="K554" s="65">
        <v>2025.12</v>
      </c>
      <c r="L554" s="65" t="s">
        <v>88</v>
      </c>
      <c r="M554" s="65" t="s">
        <v>2142</v>
      </c>
      <c r="N554" s="117">
        <v>40</v>
      </c>
      <c r="O554" s="117">
        <v>40</v>
      </c>
      <c r="P554" s="105">
        <v>0</v>
      </c>
      <c r="Q554" s="69">
        <v>1</v>
      </c>
      <c r="R554" s="69">
        <v>56</v>
      </c>
      <c r="S554" s="69">
        <v>170</v>
      </c>
      <c r="T554" s="69">
        <v>1</v>
      </c>
      <c r="U554" s="69">
        <v>13</v>
      </c>
      <c r="V554" s="69">
        <v>44</v>
      </c>
      <c r="W554" s="95" t="s">
        <v>2143</v>
      </c>
      <c r="X554" s="95" t="s">
        <v>2144</v>
      </c>
      <c r="Y554" s="114"/>
      <c r="Z554" s="40"/>
      <c r="AA554" s="40"/>
    </row>
    <row r="555" s="47" customFormat="true" ht="30" customHeight="true" spans="1:27">
      <c r="A555" s="64">
        <v>549</v>
      </c>
      <c r="B555" s="65" t="s">
        <v>80</v>
      </c>
      <c r="C555" s="65" t="s">
        <v>81</v>
      </c>
      <c r="D555" s="65" t="s">
        <v>82</v>
      </c>
      <c r="E555" s="69" t="s">
        <v>2120</v>
      </c>
      <c r="F555" s="69" t="s">
        <v>2145</v>
      </c>
      <c r="G555" s="69" t="s">
        <v>2146</v>
      </c>
      <c r="H555" s="65" t="s">
        <v>86</v>
      </c>
      <c r="I555" s="65" t="s">
        <v>2147</v>
      </c>
      <c r="J555" s="65">
        <v>2025.01</v>
      </c>
      <c r="K555" s="73">
        <v>2025.12</v>
      </c>
      <c r="L555" s="65" t="s">
        <v>88</v>
      </c>
      <c r="M555" s="65" t="s">
        <v>2148</v>
      </c>
      <c r="N555" s="117">
        <v>20</v>
      </c>
      <c r="O555" s="117">
        <v>15</v>
      </c>
      <c r="P555" s="117">
        <v>5</v>
      </c>
      <c r="Q555" s="69">
        <v>1</v>
      </c>
      <c r="R555" s="69">
        <v>30</v>
      </c>
      <c r="S555" s="69">
        <v>118</v>
      </c>
      <c r="T555" s="69">
        <v>1</v>
      </c>
      <c r="U555" s="69">
        <v>10</v>
      </c>
      <c r="V555" s="69">
        <v>39</v>
      </c>
      <c r="W555" s="95" t="s">
        <v>2149</v>
      </c>
      <c r="X555" s="95" t="s">
        <v>2150</v>
      </c>
      <c r="Y555" s="114"/>
      <c r="Z555" s="40"/>
      <c r="AA555" s="40"/>
    </row>
    <row r="556" s="47" customFormat="true" ht="30" customHeight="true" spans="1:27">
      <c r="A556" s="64">
        <v>550</v>
      </c>
      <c r="B556" s="65" t="s">
        <v>80</v>
      </c>
      <c r="C556" s="65" t="s">
        <v>92</v>
      </c>
      <c r="D556" s="65" t="s">
        <v>168</v>
      </c>
      <c r="E556" s="69" t="s">
        <v>2120</v>
      </c>
      <c r="F556" s="69" t="s">
        <v>2145</v>
      </c>
      <c r="G556" s="69" t="s">
        <v>2151</v>
      </c>
      <c r="H556" s="65" t="s">
        <v>86</v>
      </c>
      <c r="I556" s="65" t="s">
        <v>2152</v>
      </c>
      <c r="J556" s="65">
        <v>2025.01</v>
      </c>
      <c r="K556" s="65">
        <v>2025.12</v>
      </c>
      <c r="L556" s="65" t="s">
        <v>88</v>
      </c>
      <c r="M556" s="65" t="s">
        <v>2153</v>
      </c>
      <c r="N556" s="117">
        <v>10</v>
      </c>
      <c r="O556" s="117">
        <v>10</v>
      </c>
      <c r="P556" s="117">
        <v>0</v>
      </c>
      <c r="Q556" s="69">
        <v>1</v>
      </c>
      <c r="R556" s="69">
        <v>48</v>
      </c>
      <c r="S556" s="69">
        <v>164</v>
      </c>
      <c r="T556" s="69">
        <v>1</v>
      </c>
      <c r="U556" s="69">
        <v>11</v>
      </c>
      <c r="V556" s="69">
        <v>37</v>
      </c>
      <c r="W556" s="95" t="s">
        <v>2154</v>
      </c>
      <c r="X556" s="95" t="s">
        <v>2155</v>
      </c>
      <c r="Y556" s="114"/>
      <c r="Z556" s="40"/>
      <c r="AA556" s="40"/>
    </row>
    <row r="557" s="47" customFormat="true" ht="30" customHeight="true" spans="1:27">
      <c r="A557" s="64">
        <v>551</v>
      </c>
      <c r="B557" s="65" t="s">
        <v>115</v>
      </c>
      <c r="C557" s="65" t="s">
        <v>603</v>
      </c>
      <c r="D557" s="69" t="s">
        <v>2156</v>
      </c>
      <c r="E557" s="69" t="s">
        <v>2120</v>
      </c>
      <c r="F557" s="69" t="s">
        <v>2145</v>
      </c>
      <c r="G557" s="69" t="s">
        <v>2157</v>
      </c>
      <c r="H557" s="65" t="s">
        <v>86</v>
      </c>
      <c r="I557" s="65" t="s">
        <v>2158</v>
      </c>
      <c r="J557" s="65">
        <v>2025.01</v>
      </c>
      <c r="K557" s="73">
        <v>2025.12</v>
      </c>
      <c r="L557" s="65" t="s">
        <v>88</v>
      </c>
      <c r="M557" s="65" t="s">
        <v>2159</v>
      </c>
      <c r="N557" s="117">
        <v>250</v>
      </c>
      <c r="O557" s="117">
        <v>200</v>
      </c>
      <c r="P557" s="117">
        <v>50</v>
      </c>
      <c r="Q557" s="69">
        <v>1</v>
      </c>
      <c r="R557" s="69">
        <v>330</v>
      </c>
      <c r="S557" s="69">
        <v>1256</v>
      </c>
      <c r="T557" s="69">
        <v>1</v>
      </c>
      <c r="U557" s="69">
        <v>90</v>
      </c>
      <c r="V557" s="69">
        <v>322</v>
      </c>
      <c r="W557" s="95" t="s">
        <v>2160</v>
      </c>
      <c r="X557" s="95" t="s">
        <v>2161</v>
      </c>
      <c r="Y557" s="114"/>
      <c r="Z557" s="40"/>
      <c r="AA557" s="40"/>
    </row>
    <row r="558" s="47" customFormat="true" ht="30" customHeight="true" spans="1:27">
      <c r="A558" s="64">
        <v>552</v>
      </c>
      <c r="B558" s="65" t="s">
        <v>115</v>
      </c>
      <c r="C558" s="65" t="s">
        <v>116</v>
      </c>
      <c r="D558" s="65" t="s">
        <v>117</v>
      </c>
      <c r="E558" s="69" t="s">
        <v>2120</v>
      </c>
      <c r="F558" s="69" t="s">
        <v>2145</v>
      </c>
      <c r="G558" s="69" t="s">
        <v>2162</v>
      </c>
      <c r="H558" s="65" t="s">
        <v>86</v>
      </c>
      <c r="I558" s="65" t="s">
        <v>2158</v>
      </c>
      <c r="J558" s="65">
        <v>2025.01</v>
      </c>
      <c r="K558" s="65">
        <v>2025.12</v>
      </c>
      <c r="L558" s="65" t="s">
        <v>88</v>
      </c>
      <c r="M558" s="65" t="s">
        <v>2163</v>
      </c>
      <c r="N558" s="117">
        <v>80</v>
      </c>
      <c r="O558" s="117">
        <v>80</v>
      </c>
      <c r="P558" s="117">
        <v>0</v>
      </c>
      <c r="Q558" s="69">
        <v>1</v>
      </c>
      <c r="R558" s="69">
        <v>38</v>
      </c>
      <c r="S558" s="69">
        <v>158</v>
      </c>
      <c r="T558" s="69">
        <v>1</v>
      </c>
      <c r="U558" s="69">
        <v>10</v>
      </c>
      <c r="V558" s="69">
        <v>38</v>
      </c>
      <c r="W558" s="95" t="s">
        <v>2164</v>
      </c>
      <c r="X558" s="95" t="s">
        <v>2165</v>
      </c>
      <c r="Y558" s="114"/>
      <c r="Z558" s="40"/>
      <c r="AA558" s="40"/>
    </row>
    <row r="559" s="47" customFormat="true" ht="30" customHeight="true" spans="1:27">
      <c r="A559" s="64">
        <v>553</v>
      </c>
      <c r="B559" s="65" t="s">
        <v>133</v>
      </c>
      <c r="C559" s="65" t="s">
        <v>133</v>
      </c>
      <c r="D559" s="69" t="s">
        <v>134</v>
      </c>
      <c r="E559" s="69" t="s">
        <v>2120</v>
      </c>
      <c r="F559" s="69" t="s">
        <v>2145</v>
      </c>
      <c r="G559" s="69" t="s">
        <v>2166</v>
      </c>
      <c r="H559" s="65" t="s">
        <v>86</v>
      </c>
      <c r="I559" s="65" t="s">
        <v>2167</v>
      </c>
      <c r="J559" s="65">
        <v>2025.01</v>
      </c>
      <c r="K559" s="73">
        <v>2025.12</v>
      </c>
      <c r="L559" s="65" t="s">
        <v>88</v>
      </c>
      <c r="M559" s="65" t="s">
        <v>2168</v>
      </c>
      <c r="N559" s="117">
        <v>50</v>
      </c>
      <c r="O559" s="117">
        <v>48</v>
      </c>
      <c r="P559" s="117">
        <v>2</v>
      </c>
      <c r="Q559" s="69">
        <v>1</v>
      </c>
      <c r="R559" s="69">
        <v>330</v>
      </c>
      <c r="S559" s="69">
        <v>1256</v>
      </c>
      <c r="T559" s="69">
        <v>1</v>
      </c>
      <c r="U559" s="69">
        <v>41</v>
      </c>
      <c r="V559" s="69">
        <v>141</v>
      </c>
      <c r="W559" s="95" t="s">
        <v>2169</v>
      </c>
      <c r="X559" s="95" t="s">
        <v>2170</v>
      </c>
      <c r="Y559" s="114"/>
      <c r="Z559" s="40"/>
      <c r="AA559" s="40"/>
    </row>
    <row r="560" s="47" customFormat="true" ht="30" customHeight="true" spans="1:27">
      <c r="A560" s="64">
        <v>554</v>
      </c>
      <c r="B560" s="65" t="s">
        <v>115</v>
      </c>
      <c r="C560" s="65" t="s">
        <v>116</v>
      </c>
      <c r="D560" s="65" t="s">
        <v>117</v>
      </c>
      <c r="E560" s="69" t="s">
        <v>2120</v>
      </c>
      <c r="F560" s="69" t="s">
        <v>2171</v>
      </c>
      <c r="G560" s="69" t="s">
        <v>2172</v>
      </c>
      <c r="H560" s="65" t="s">
        <v>86</v>
      </c>
      <c r="I560" s="65" t="s">
        <v>2171</v>
      </c>
      <c r="J560" s="65">
        <v>2025.01</v>
      </c>
      <c r="K560" s="65">
        <v>2025.12</v>
      </c>
      <c r="L560" s="65" t="s">
        <v>88</v>
      </c>
      <c r="M560" s="65" t="s">
        <v>2173</v>
      </c>
      <c r="N560" s="117">
        <v>45</v>
      </c>
      <c r="O560" s="117">
        <v>45</v>
      </c>
      <c r="P560" s="117">
        <v>0</v>
      </c>
      <c r="Q560" s="69">
        <v>1</v>
      </c>
      <c r="R560" s="69">
        <v>639</v>
      </c>
      <c r="S560" s="69">
        <v>2300</v>
      </c>
      <c r="T560" s="69">
        <v>1</v>
      </c>
      <c r="U560" s="69">
        <v>176</v>
      </c>
      <c r="V560" s="69">
        <v>620</v>
      </c>
      <c r="W560" s="95" t="s">
        <v>2174</v>
      </c>
      <c r="X560" s="95" t="s">
        <v>2175</v>
      </c>
      <c r="Y560" s="114"/>
      <c r="Z560" s="40"/>
      <c r="AA560" s="40"/>
    </row>
    <row r="561" s="47" customFormat="true" ht="30" customHeight="true" spans="1:27">
      <c r="A561" s="64">
        <v>555</v>
      </c>
      <c r="B561" s="65" t="s">
        <v>115</v>
      </c>
      <c r="C561" s="65" t="s">
        <v>116</v>
      </c>
      <c r="D561" s="65" t="s">
        <v>117</v>
      </c>
      <c r="E561" s="69" t="s">
        <v>2120</v>
      </c>
      <c r="F561" s="69" t="s">
        <v>2171</v>
      </c>
      <c r="G561" s="69" t="s">
        <v>2176</v>
      </c>
      <c r="H561" s="65" t="s">
        <v>86</v>
      </c>
      <c r="I561" s="65" t="s">
        <v>2171</v>
      </c>
      <c r="J561" s="65">
        <v>2025.01</v>
      </c>
      <c r="K561" s="73">
        <v>2025.12</v>
      </c>
      <c r="L561" s="65" t="s">
        <v>88</v>
      </c>
      <c r="M561" s="65" t="s">
        <v>2177</v>
      </c>
      <c r="N561" s="117">
        <v>57</v>
      </c>
      <c r="O561" s="117">
        <v>57</v>
      </c>
      <c r="P561" s="117">
        <v>0</v>
      </c>
      <c r="Q561" s="69">
        <v>1</v>
      </c>
      <c r="R561" s="69">
        <v>639</v>
      </c>
      <c r="S561" s="69">
        <v>2300</v>
      </c>
      <c r="T561" s="69">
        <v>1</v>
      </c>
      <c r="U561" s="69">
        <v>176</v>
      </c>
      <c r="V561" s="69">
        <v>620</v>
      </c>
      <c r="W561" s="95" t="s">
        <v>2178</v>
      </c>
      <c r="X561" s="95" t="s">
        <v>2179</v>
      </c>
      <c r="Y561" s="114"/>
      <c r="Z561" s="40"/>
      <c r="AA561" s="40"/>
    </row>
    <row r="562" s="47" customFormat="true" ht="30" customHeight="true" spans="1:27">
      <c r="A562" s="64">
        <v>556</v>
      </c>
      <c r="B562" s="65" t="s">
        <v>80</v>
      </c>
      <c r="C562" s="65" t="s">
        <v>81</v>
      </c>
      <c r="D562" s="65" t="s">
        <v>82</v>
      </c>
      <c r="E562" s="69" t="s">
        <v>2120</v>
      </c>
      <c r="F562" s="69" t="s">
        <v>2171</v>
      </c>
      <c r="G562" s="69" t="s">
        <v>2180</v>
      </c>
      <c r="H562" s="65" t="s">
        <v>86</v>
      </c>
      <c r="I562" s="65" t="s">
        <v>2171</v>
      </c>
      <c r="J562" s="65">
        <v>2025.01</v>
      </c>
      <c r="K562" s="65">
        <v>2025.12</v>
      </c>
      <c r="L562" s="65" t="s">
        <v>88</v>
      </c>
      <c r="M562" s="65" t="s">
        <v>2181</v>
      </c>
      <c r="N562" s="117">
        <v>200</v>
      </c>
      <c r="O562" s="117">
        <v>200</v>
      </c>
      <c r="P562" s="117">
        <v>0</v>
      </c>
      <c r="Q562" s="69">
        <v>1</v>
      </c>
      <c r="R562" s="69">
        <v>639</v>
      </c>
      <c r="S562" s="69">
        <v>2300</v>
      </c>
      <c r="T562" s="69">
        <v>1</v>
      </c>
      <c r="U562" s="69">
        <v>176</v>
      </c>
      <c r="V562" s="69">
        <v>620</v>
      </c>
      <c r="W562" s="95" t="s">
        <v>2182</v>
      </c>
      <c r="X562" s="95" t="s">
        <v>2183</v>
      </c>
      <c r="Y562" s="114"/>
      <c r="Z562" s="40"/>
      <c r="AA562" s="40"/>
    </row>
    <row r="563" s="47" customFormat="true" ht="30" customHeight="true" spans="1:27">
      <c r="A563" s="64">
        <v>557</v>
      </c>
      <c r="B563" s="65" t="s">
        <v>80</v>
      </c>
      <c r="C563" s="65" t="s">
        <v>81</v>
      </c>
      <c r="D563" s="65" t="s">
        <v>82</v>
      </c>
      <c r="E563" s="69" t="s">
        <v>2120</v>
      </c>
      <c r="F563" s="69" t="s">
        <v>2171</v>
      </c>
      <c r="G563" s="69" t="s">
        <v>2184</v>
      </c>
      <c r="H563" s="65" t="s">
        <v>86</v>
      </c>
      <c r="I563" s="65" t="s">
        <v>2171</v>
      </c>
      <c r="J563" s="65">
        <v>2025.01</v>
      </c>
      <c r="K563" s="73">
        <v>2025.12</v>
      </c>
      <c r="L563" s="65" t="s">
        <v>88</v>
      </c>
      <c r="M563" s="65" t="s">
        <v>2185</v>
      </c>
      <c r="N563" s="117">
        <v>54</v>
      </c>
      <c r="O563" s="117">
        <v>54</v>
      </c>
      <c r="P563" s="117">
        <v>0</v>
      </c>
      <c r="Q563" s="69">
        <v>1</v>
      </c>
      <c r="R563" s="69">
        <v>639</v>
      </c>
      <c r="S563" s="69">
        <v>2300</v>
      </c>
      <c r="T563" s="69">
        <v>1</v>
      </c>
      <c r="U563" s="69">
        <v>176</v>
      </c>
      <c r="V563" s="69">
        <v>620</v>
      </c>
      <c r="W563" s="95" t="s">
        <v>2186</v>
      </c>
      <c r="X563" s="95" t="s">
        <v>2187</v>
      </c>
      <c r="Y563" s="114"/>
      <c r="Z563" s="40"/>
      <c r="AA563" s="40"/>
    </row>
    <row r="564" s="47" customFormat="true" ht="30" customHeight="true" spans="1:27">
      <c r="A564" s="64">
        <v>558</v>
      </c>
      <c r="B564" s="65" t="s">
        <v>80</v>
      </c>
      <c r="C564" s="65" t="s">
        <v>81</v>
      </c>
      <c r="D564" s="65" t="s">
        <v>82</v>
      </c>
      <c r="E564" s="69" t="s">
        <v>2120</v>
      </c>
      <c r="F564" s="69" t="s">
        <v>2120</v>
      </c>
      <c r="G564" s="69" t="s">
        <v>2188</v>
      </c>
      <c r="H564" s="65" t="s">
        <v>86</v>
      </c>
      <c r="I564" s="65" t="s">
        <v>2120</v>
      </c>
      <c r="J564" s="65">
        <v>2025.01</v>
      </c>
      <c r="K564" s="65">
        <v>2025.12</v>
      </c>
      <c r="L564" s="65" t="s">
        <v>88</v>
      </c>
      <c r="M564" s="65" t="s">
        <v>2189</v>
      </c>
      <c r="N564" s="117">
        <v>200</v>
      </c>
      <c r="O564" s="117">
        <v>200</v>
      </c>
      <c r="P564" s="117">
        <v>0</v>
      </c>
      <c r="Q564" s="69">
        <v>10</v>
      </c>
      <c r="R564" s="69">
        <v>885</v>
      </c>
      <c r="S564" s="69">
        <v>3244</v>
      </c>
      <c r="T564" s="69">
        <v>10</v>
      </c>
      <c r="U564" s="69">
        <v>885</v>
      </c>
      <c r="V564" s="69">
        <v>3244</v>
      </c>
      <c r="W564" s="95" t="s">
        <v>2190</v>
      </c>
      <c r="X564" s="95" t="s">
        <v>2191</v>
      </c>
      <c r="Y564" s="114"/>
      <c r="Z564" s="40"/>
      <c r="AA564" s="40"/>
    </row>
    <row r="565" s="47" customFormat="true" ht="30" customHeight="true" spans="1:27">
      <c r="A565" s="64">
        <v>559</v>
      </c>
      <c r="B565" s="65" t="s">
        <v>80</v>
      </c>
      <c r="C565" s="65" t="s">
        <v>81</v>
      </c>
      <c r="D565" s="65" t="s">
        <v>82</v>
      </c>
      <c r="E565" s="69" t="s">
        <v>2120</v>
      </c>
      <c r="F565" s="69" t="s">
        <v>2171</v>
      </c>
      <c r="G565" s="69" t="s">
        <v>2192</v>
      </c>
      <c r="H565" s="65" t="s">
        <v>86</v>
      </c>
      <c r="I565" s="65" t="s">
        <v>2171</v>
      </c>
      <c r="J565" s="65">
        <v>2025.01</v>
      </c>
      <c r="K565" s="73">
        <v>2025.12</v>
      </c>
      <c r="L565" s="65" t="s">
        <v>88</v>
      </c>
      <c r="M565" s="65" t="s">
        <v>2193</v>
      </c>
      <c r="N565" s="117">
        <v>20</v>
      </c>
      <c r="O565" s="117">
        <v>20</v>
      </c>
      <c r="P565" s="117">
        <v>0</v>
      </c>
      <c r="Q565" s="69">
        <v>1</v>
      </c>
      <c r="R565" s="69">
        <v>350</v>
      </c>
      <c r="S565" s="69">
        <v>1000</v>
      </c>
      <c r="T565" s="69">
        <v>1</v>
      </c>
      <c r="U565" s="69">
        <v>178</v>
      </c>
      <c r="V565" s="69">
        <v>622</v>
      </c>
      <c r="W565" s="95" t="s">
        <v>2194</v>
      </c>
      <c r="X565" s="95" t="s">
        <v>2195</v>
      </c>
      <c r="Y565" s="114"/>
      <c r="Z565" s="40"/>
      <c r="AA565" s="40"/>
    </row>
    <row r="566" s="47" customFormat="true" ht="30" customHeight="true" spans="1:27">
      <c r="A566" s="64">
        <v>560</v>
      </c>
      <c r="B566" s="65" t="s">
        <v>115</v>
      </c>
      <c r="C566" s="65" t="s">
        <v>116</v>
      </c>
      <c r="D566" s="65" t="s">
        <v>117</v>
      </c>
      <c r="E566" s="69" t="s">
        <v>2120</v>
      </c>
      <c r="F566" s="69" t="s">
        <v>2171</v>
      </c>
      <c r="G566" s="69" t="s">
        <v>2196</v>
      </c>
      <c r="H566" s="65" t="s">
        <v>86</v>
      </c>
      <c r="I566" s="65" t="s">
        <v>2171</v>
      </c>
      <c r="J566" s="65">
        <v>2025.01</v>
      </c>
      <c r="K566" s="65">
        <v>2025.12</v>
      </c>
      <c r="L566" s="65" t="s">
        <v>88</v>
      </c>
      <c r="M566" s="65" t="s">
        <v>2197</v>
      </c>
      <c r="N566" s="117">
        <v>45</v>
      </c>
      <c r="O566" s="117">
        <v>45</v>
      </c>
      <c r="P566" s="117">
        <v>0</v>
      </c>
      <c r="Q566" s="69">
        <v>1</v>
      </c>
      <c r="R566" s="69">
        <v>639</v>
      </c>
      <c r="S566" s="69">
        <v>2300</v>
      </c>
      <c r="T566" s="69">
        <v>1</v>
      </c>
      <c r="U566" s="69">
        <v>176</v>
      </c>
      <c r="V566" s="69">
        <v>620</v>
      </c>
      <c r="W566" s="95" t="s">
        <v>2198</v>
      </c>
      <c r="X566" s="95" t="s">
        <v>2175</v>
      </c>
      <c r="Y566" s="114"/>
      <c r="Z566" s="40"/>
      <c r="AA566" s="40"/>
    </row>
    <row r="567" s="47" customFormat="true" ht="30" customHeight="true" spans="1:27">
      <c r="A567" s="64">
        <v>561</v>
      </c>
      <c r="B567" s="65" t="s">
        <v>80</v>
      </c>
      <c r="C567" s="65" t="s">
        <v>81</v>
      </c>
      <c r="D567" s="65" t="s">
        <v>82</v>
      </c>
      <c r="E567" s="69" t="s">
        <v>2120</v>
      </c>
      <c r="F567" s="69" t="s">
        <v>2171</v>
      </c>
      <c r="G567" s="69" t="s">
        <v>2199</v>
      </c>
      <c r="H567" s="65" t="s">
        <v>86</v>
      </c>
      <c r="I567" s="65" t="s">
        <v>2171</v>
      </c>
      <c r="J567" s="65">
        <v>2025.01</v>
      </c>
      <c r="K567" s="73">
        <v>2025.12</v>
      </c>
      <c r="L567" s="65" t="s">
        <v>88</v>
      </c>
      <c r="M567" s="65" t="s">
        <v>2200</v>
      </c>
      <c r="N567" s="117">
        <v>20</v>
      </c>
      <c r="O567" s="117">
        <v>20</v>
      </c>
      <c r="P567" s="117">
        <v>0</v>
      </c>
      <c r="Q567" s="69">
        <v>1</v>
      </c>
      <c r="R567" s="69">
        <v>639</v>
      </c>
      <c r="S567" s="69">
        <v>2300</v>
      </c>
      <c r="T567" s="69">
        <v>1</v>
      </c>
      <c r="U567" s="69">
        <v>176</v>
      </c>
      <c r="V567" s="69">
        <v>620</v>
      </c>
      <c r="W567" s="95" t="s">
        <v>2194</v>
      </c>
      <c r="X567" s="95" t="s">
        <v>2195</v>
      </c>
      <c r="Y567" s="114"/>
      <c r="Z567" s="40"/>
      <c r="AA567" s="40"/>
    </row>
    <row r="568" s="47" customFormat="true" ht="30" customHeight="true" spans="1:27">
      <c r="A568" s="64">
        <v>562</v>
      </c>
      <c r="B568" s="65" t="s">
        <v>80</v>
      </c>
      <c r="C568" s="65" t="s">
        <v>81</v>
      </c>
      <c r="D568" s="65" t="s">
        <v>82</v>
      </c>
      <c r="E568" s="69" t="s">
        <v>2120</v>
      </c>
      <c r="F568" s="69" t="s">
        <v>2201</v>
      </c>
      <c r="G568" s="69" t="s">
        <v>2202</v>
      </c>
      <c r="H568" s="65" t="s">
        <v>86</v>
      </c>
      <c r="I568" s="65" t="s">
        <v>2203</v>
      </c>
      <c r="J568" s="65">
        <v>2025.01</v>
      </c>
      <c r="K568" s="65">
        <v>2025.12</v>
      </c>
      <c r="L568" s="65" t="s">
        <v>88</v>
      </c>
      <c r="M568" s="65" t="s">
        <v>2204</v>
      </c>
      <c r="N568" s="117">
        <v>10</v>
      </c>
      <c r="O568" s="117">
        <v>10</v>
      </c>
      <c r="P568" s="117">
        <v>0</v>
      </c>
      <c r="Q568" s="69">
        <v>1</v>
      </c>
      <c r="R568" s="69">
        <v>20</v>
      </c>
      <c r="S568" s="69">
        <v>105</v>
      </c>
      <c r="T568" s="69">
        <v>1</v>
      </c>
      <c r="U568" s="69">
        <v>7</v>
      </c>
      <c r="V568" s="69">
        <v>28</v>
      </c>
      <c r="W568" s="95" t="s">
        <v>2205</v>
      </c>
      <c r="X568" s="95" t="s">
        <v>2206</v>
      </c>
      <c r="Y568" s="114"/>
      <c r="Z568" s="40"/>
      <c r="AA568" s="40"/>
    </row>
    <row r="569" s="47" customFormat="true" ht="30" customHeight="true" spans="1:27">
      <c r="A569" s="64">
        <v>563</v>
      </c>
      <c r="B569" s="65" t="s">
        <v>115</v>
      </c>
      <c r="C569" s="65" t="s">
        <v>116</v>
      </c>
      <c r="D569" s="65" t="s">
        <v>117</v>
      </c>
      <c r="E569" s="69" t="s">
        <v>2120</v>
      </c>
      <c r="F569" s="69" t="s">
        <v>2201</v>
      </c>
      <c r="G569" s="69" t="s">
        <v>2207</v>
      </c>
      <c r="H569" s="65" t="s">
        <v>86</v>
      </c>
      <c r="I569" s="65" t="s">
        <v>2208</v>
      </c>
      <c r="J569" s="65">
        <v>2025.01</v>
      </c>
      <c r="K569" s="73">
        <v>2025.12</v>
      </c>
      <c r="L569" s="65" t="s">
        <v>88</v>
      </c>
      <c r="M569" s="65" t="s">
        <v>2209</v>
      </c>
      <c r="N569" s="117">
        <v>350</v>
      </c>
      <c r="O569" s="117">
        <v>350</v>
      </c>
      <c r="P569" s="117">
        <v>0</v>
      </c>
      <c r="Q569" s="69">
        <v>1</v>
      </c>
      <c r="R569" s="69">
        <v>319</v>
      </c>
      <c r="S569" s="69">
        <v>1193</v>
      </c>
      <c r="T569" s="69">
        <v>1</v>
      </c>
      <c r="U569" s="69">
        <v>67</v>
      </c>
      <c r="V569" s="69">
        <v>259</v>
      </c>
      <c r="W569" s="95" t="s">
        <v>2210</v>
      </c>
      <c r="X569" s="95" t="s">
        <v>2211</v>
      </c>
      <c r="Y569" s="114"/>
      <c r="Z569" s="40"/>
      <c r="AA569" s="40"/>
    </row>
    <row r="570" s="47" customFormat="true" ht="30" customHeight="true" spans="1:27">
      <c r="A570" s="64">
        <v>564</v>
      </c>
      <c r="B570" s="65" t="s">
        <v>80</v>
      </c>
      <c r="C570" s="65" t="s">
        <v>92</v>
      </c>
      <c r="D570" s="65" t="s">
        <v>168</v>
      </c>
      <c r="E570" s="69" t="s">
        <v>2120</v>
      </c>
      <c r="F570" s="69" t="s">
        <v>2201</v>
      </c>
      <c r="G570" s="69" t="s">
        <v>2212</v>
      </c>
      <c r="H570" s="65" t="s">
        <v>86</v>
      </c>
      <c r="I570" s="65" t="s">
        <v>2213</v>
      </c>
      <c r="J570" s="65">
        <v>2025.01</v>
      </c>
      <c r="K570" s="65">
        <v>2025.12</v>
      </c>
      <c r="L570" s="65" t="s">
        <v>88</v>
      </c>
      <c r="M570" s="65" t="s">
        <v>2214</v>
      </c>
      <c r="N570" s="117">
        <v>65</v>
      </c>
      <c r="O570" s="117">
        <v>65</v>
      </c>
      <c r="P570" s="117">
        <v>0</v>
      </c>
      <c r="Q570" s="69">
        <v>1</v>
      </c>
      <c r="R570" s="69">
        <v>125</v>
      </c>
      <c r="S570" s="69">
        <v>497</v>
      </c>
      <c r="T570" s="69">
        <v>1</v>
      </c>
      <c r="U570" s="69">
        <v>18</v>
      </c>
      <c r="V570" s="69">
        <v>82</v>
      </c>
      <c r="W570" s="95" t="s">
        <v>2215</v>
      </c>
      <c r="X570" s="95" t="s">
        <v>2216</v>
      </c>
      <c r="Y570" s="114"/>
      <c r="Z570" s="40"/>
      <c r="AA570" s="40"/>
    </row>
    <row r="571" s="47" customFormat="true" ht="30" customHeight="true" spans="1:27">
      <c r="A571" s="64">
        <v>565</v>
      </c>
      <c r="B571" s="65" t="s">
        <v>115</v>
      </c>
      <c r="C571" s="65" t="s">
        <v>116</v>
      </c>
      <c r="D571" s="65" t="s">
        <v>117</v>
      </c>
      <c r="E571" s="69" t="s">
        <v>2120</v>
      </c>
      <c r="F571" s="69" t="s">
        <v>2217</v>
      </c>
      <c r="G571" s="69" t="s">
        <v>2218</v>
      </c>
      <c r="H571" s="65" t="s">
        <v>86</v>
      </c>
      <c r="I571" s="65" t="s">
        <v>2219</v>
      </c>
      <c r="J571" s="65">
        <v>2025.01</v>
      </c>
      <c r="K571" s="73">
        <v>2025.12</v>
      </c>
      <c r="L571" s="65" t="s">
        <v>88</v>
      </c>
      <c r="M571" s="65" t="s">
        <v>2220</v>
      </c>
      <c r="N571" s="117">
        <v>35</v>
      </c>
      <c r="O571" s="117">
        <v>35</v>
      </c>
      <c r="P571" s="117">
        <v>0</v>
      </c>
      <c r="Q571" s="69">
        <v>1</v>
      </c>
      <c r="R571" s="69">
        <v>90</v>
      </c>
      <c r="S571" s="69">
        <v>360</v>
      </c>
      <c r="T571" s="69">
        <v>1</v>
      </c>
      <c r="U571" s="69">
        <v>85</v>
      </c>
      <c r="V571" s="69">
        <v>325</v>
      </c>
      <c r="W571" s="95" t="s">
        <v>2221</v>
      </c>
      <c r="X571" s="95" t="s">
        <v>2222</v>
      </c>
      <c r="Y571" s="114"/>
      <c r="Z571" s="40"/>
      <c r="AA571" s="40"/>
    </row>
    <row r="572" s="47" customFormat="true" ht="30" customHeight="true" spans="1:27">
      <c r="A572" s="64">
        <v>566</v>
      </c>
      <c r="B572" s="65" t="s">
        <v>115</v>
      </c>
      <c r="C572" s="65" t="s">
        <v>116</v>
      </c>
      <c r="D572" s="65" t="s">
        <v>117</v>
      </c>
      <c r="E572" s="69" t="s">
        <v>2120</v>
      </c>
      <c r="F572" s="69" t="s">
        <v>2217</v>
      </c>
      <c r="G572" s="69" t="s">
        <v>2223</v>
      </c>
      <c r="H572" s="65" t="s">
        <v>86</v>
      </c>
      <c r="I572" s="65" t="s">
        <v>2224</v>
      </c>
      <c r="J572" s="65">
        <v>2025.01</v>
      </c>
      <c r="K572" s="65">
        <v>2025.12</v>
      </c>
      <c r="L572" s="65" t="s">
        <v>88</v>
      </c>
      <c r="M572" s="65" t="s">
        <v>2220</v>
      </c>
      <c r="N572" s="117">
        <v>35</v>
      </c>
      <c r="O572" s="117">
        <v>35</v>
      </c>
      <c r="P572" s="117">
        <v>0</v>
      </c>
      <c r="Q572" s="69">
        <v>1</v>
      </c>
      <c r="R572" s="69">
        <v>90</v>
      </c>
      <c r="S572" s="69">
        <v>360</v>
      </c>
      <c r="T572" s="69">
        <v>1</v>
      </c>
      <c r="U572" s="69">
        <v>85</v>
      </c>
      <c r="V572" s="69">
        <v>325</v>
      </c>
      <c r="W572" s="95" t="s">
        <v>2225</v>
      </c>
      <c r="X572" s="95" t="s">
        <v>2226</v>
      </c>
      <c r="Y572" s="114"/>
      <c r="Z572" s="40"/>
      <c r="AA572" s="40"/>
    </row>
    <row r="573" s="47" customFormat="true" ht="30" customHeight="true" spans="1:27">
      <c r="A573" s="64">
        <v>567</v>
      </c>
      <c r="B573" s="65" t="s">
        <v>115</v>
      </c>
      <c r="C573" s="65" t="s">
        <v>116</v>
      </c>
      <c r="D573" s="65" t="s">
        <v>117</v>
      </c>
      <c r="E573" s="69" t="s">
        <v>2120</v>
      </c>
      <c r="F573" s="69" t="s">
        <v>2217</v>
      </c>
      <c r="G573" s="69" t="s">
        <v>2227</v>
      </c>
      <c r="H573" s="65" t="s">
        <v>86</v>
      </c>
      <c r="I573" s="65" t="s">
        <v>2228</v>
      </c>
      <c r="J573" s="65">
        <v>2025.01</v>
      </c>
      <c r="K573" s="73">
        <v>2025.12</v>
      </c>
      <c r="L573" s="65" t="s">
        <v>88</v>
      </c>
      <c r="M573" s="65" t="s">
        <v>2220</v>
      </c>
      <c r="N573" s="117">
        <v>35</v>
      </c>
      <c r="O573" s="117">
        <v>35</v>
      </c>
      <c r="P573" s="117">
        <v>0</v>
      </c>
      <c r="Q573" s="69">
        <v>1</v>
      </c>
      <c r="R573" s="69">
        <v>90</v>
      </c>
      <c r="S573" s="69">
        <v>360</v>
      </c>
      <c r="T573" s="69">
        <v>1</v>
      </c>
      <c r="U573" s="69">
        <v>85</v>
      </c>
      <c r="V573" s="69">
        <v>325</v>
      </c>
      <c r="W573" s="95" t="s">
        <v>2229</v>
      </c>
      <c r="X573" s="95" t="s">
        <v>2230</v>
      </c>
      <c r="Y573" s="114"/>
      <c r="Z573" s="40"/>
      <c r="AA573" s="40"/>
    </row>
    <row r="574" s="47" customFormat="true" ht="50" customHeight="true" spans="1:27">
      <c r="A574" s="64">
        <v>568</v>
      </c>
      <c r="B574" s="65" t="s">
        <v>80</v>
      </c>
      <c r="C574" s="65" t="s">
        <v>1735</v>
      </c>
      <c r="D574" s="65" t="s">
        <v>1735</v>
      </c>
      <c r="E574" s="69" t="s">
        <v>2120</v>
      </c>
      <c r="F574" s="69" t="s">
        <v>2217</v>
      </c>
      <c r="G574" s="69" t="s">
        <v>2231</v>
      </c>
      <c r="H574" s="65" t="s">
        <v>155</v>
      </c>
      <c r="I574" s="65" t="s">
        <v>2232</v>
      </c>
      <c r="J574" s="65">
        <v>2025.01</v>
      </c>
      <c r="K574" s="65">
        <v>2025.12</v>
      </c>
      <c r="L574" s="65" t="s">
        <v>88</v>
      </c>
      <c r="M574" s="65" t="s">
        <v>2233</v>
      </c>
      <c r="N574" s="117">
        <v>355</v>
      </c>
      <c r="O574" s="117">
        <v>355</v>
      </c>
      <c r="P574" s="117">
        <v>0</v>
      </c>
      <c r="Q574" s="69">
        <v>1</v>
      </c>
      <c r="R574" s="69">
        <v>350</v>
      </c>
      <c r="S574" s="69">
        <v>1180</v>
      </c>
      <c r="T574" s="69">
        <v>1</v>
      </c>
      <c r="U574" s="69">
        <v>85</v>
      </c>
      <c r="V574" s="69">
        <v>325</v>
      </c>
      <c r="W574" s="95" t="s">
        <v>2234</v>
      </c>
      <c r="X574" s="95" t="s">
        <v>2235</v>
      </c>
      <c r="Y574" s="114"/>
      <c r="Z574" s="40"/>
      <c r="AA574" s="40"/>
    </row>
    <row r="575" s="47" customFormat="true" ht="30" customHeight="true" spans="1:27">
      <c r="A575" s="64">
        <v>569</v>
      </c>
      <c r="B575" s="65" t="s">
        <v>115</v>
      </c>
      <c r="C575" s="65" t="s">
        <v>116</v>
      </c>
      <c r="D575" s="65" t="s">
        <v>117</v>
      </c>
      <c r="E575" s="69" t="s">
        <v>2120</v>
      </c>
      <c r="F575" s="69" t="s">
        <v>2236</v>
      </c>
      <c r="G575" s="69" t="s">
        <v>2237</v>
      </c>
      <c r="H575" s="65" t="s">
        <v>86</v>
      </c>
      <c r="I575" s="65" t="s">
        <v>2238</v>
      </c>
      <c r="J575" s="65">
        <v>2025.01</v>
      </c>
      <c r="K575" s="73">
        <v>2025.12</v>
      </c>
      <c r="L575" s="65" t="s">
        <v>88</v>
      </c>
      <c r="M575" s="65" t="s">
        <v>2239</v>
      </c>
      <c r="N575" s="117">
        <v>90</v>
      </c>
      <c r="O575" s="117">
        <v>90</v>
      </c>
      <c r="P575" s="117">
        <v>0</v>
      </c>
      <c r="Q575" s="69">
        <v>1</v>
      </c>
      <c r="R575" s="69">
        <v>588</v>
      </c>
      <c r="S575" s="69">
        <v>2048</v>
      </c>
      <c r="T575" s="69">
        <v>1</v>
      </c>
      <c r="U575" s="69">
        <v>23</v>
      </c>
      <c r="V575" s="69">
        <v>77</v>
      </c>
      <c r="W575" s="95" t="s">
        <v>2240</v>
      </c>
      <c r="X575" s="95" t="s">
        <v>2241</v>
      </c>
      <c r="Y575" s="114"/>
      <c r="Z575" s="40"/>
      <c r="AA575" s="40"/>
    </row>
    <row r="576" s="47" customFormat="true" ht="30" customHeight="true" spans="1:27">
      <c r="A576" s="64">
        <v>570</v>
      </c>
      <c r="B576" s="65" t="s">
        <v>115</v>
      </c>
      <c r="C576" s="65" t="s">
        <v>116</v>
      </c>
      <c r="D576" s="65" t="s">
        <v>117</v>
      </c>
      <c r="E576" s="69" t="s">
        <v>2120</v>
      </c>
      <c r="F576" s="69" t="s">
        <v>2236</v>
      </c>
      <c r="G576" s="69" t="s">
        <v>2242</v>
      </c>
      <c r="H576" s="65" t="s">
        <v>86</v>
      </c>
      <c r="I576" s="65" t="s">
        <v>2243</v>
      </c>
      <c r="J576" s="65">
        <v>2025.01</v>
      </c>
      <c r="K576" s="65">
        <v>2025.12</v>
      </c>
      <c r="L576" s="65" t="s">
        <v>88</v>
      </c>
      <c r="M576" s="65" t="s">
        <v>2244</v>
      </c>
      <c r="N576" s="117">
        <v>105</v>
      </c>
      <c r="O576" s="117">
        <v>105</v>
      </c>
      <c r="P576" s="117">
        <v>0</v>
      </c>
      <c r="Q576" s="69">
        <v>1</v>
      </c>
      <c r="R576" s="69">
        <v>588</v>
      </c>
      <c r="S576" s="69">
        <v>2048</v>
      </c>
      <c r="T576" s="69">
        <v>1</v>
      </c>
      <c r="U576" s="69">
        <v>25</v>
      </c>
      <c r="V576" s="69">
        <v>75</v>
      </c>
      <c r="W576" s="95" t="s">
        <v>2245</v>
      </c>
      <c r="X576" s="95" t="s">
        <v>2241</v>
      </c>
      <c r="Y576" s="114"/>
      <c r="Z576" s="40"/>
      <c r="AA576" s="40"/>
    </row>
    <row r="577" s="47" customFormat="true" ht="30" customHeight="true" spans="1:27">
      <c r="A577" s="64">
        <v>571</v>
      </c>
      <c r="B577" s="65" t="s">
        <v>115</v>
      </c>
      <c r="C577" s="65" t="s">
        <v>116</v>
      </c>
      <c r="D577" s="65" t="s">
        <v>117</v>
      </c>
      <c r="E577" s="69" t="s">
        <v>2120</v>
      </c>
      <c r="F577" s="69" t="s">
        <v>2236</v>
      </c>
      <c r="G577" s="69" t="s">
        <v>2246</v>
      </c>
      <c r="H577" s="65" t="s">
        <v>86</v>
      </c>
      <c r="I577" s="65" t="s">
        <v>2247</v>
      </c>
      <c r="J577" s="65">
        <v>2025.01</v>
      </c>
      <c r="K577" s="73">
        <v>2025.12</v>
      </c>
      <c r="L577" s="65" t="s">
        <v>88</v>
      </c>
      <c r="M577" s="65" t="s">
        <v>2248</v>
      </c>
      <c r="N577" s="117">
        <v>80</v>
      </c>
      <c r="O577" s="117">
        <v>80</v>
      </c>
      <c r="P577" s="117">
        <v>0</v>
      </c>
      <c r="Q577" s="69">
        <v>1</v>
      </c>
      <c r="R577" s="69">
        <v>588</v>
      </c>
      <c r="S577" s="69">
        <v>2048</v>
      </c>
      <c r="T577" s="69">
        <v>1</v>
      </c>
      <c r="U577" s="69">
        <v>25</v>
      </c>
      <c r="V577" s="69">
        <v>83</v>
      </c>
      <c r="W577" s="95" t="s">
        <v>2249</v>
      </c>
      <c r="X577" s="95" t="s">
        <v>2241</v>
      </c>
      <c r="Y577" s="114"/>
      <c r="Z577" s="40"/>
      <c r="AA577" s="40"/>
    </row>
    <row r="578" s="47" customFormat="true" ht="30" customHeight="true" spans="1:27">
      <c r="A578" s="64">
        <v>572</v>
      </c>
      <c r="B578" s="65" t="s">
        <v>115</v>
      </c>
      <c r="C578" s="65" t="s">
        <v>116</v>
      </c>
      <c r="D578" s="65" t="s">
        <v>117</v>
      </c>
      <c r="E578" s="69" t="s">
        <v>2120</v>
      </c>
      <c r="F578" s="69" t="s">
        <v>2250</v>
      </c>
      <c r="G578" s="69" t="s">
        <v>2251</v>
      </c>
      <c r="H578" s="65" t="s">
        <v>86</v>
      </c>
      <c r="I578" s="65" t="s">
        <v>2252</v>
      </c>
      <c r="J578" s="65">
        <v>2025.01</v>
      </c>
      <c r="K578" s="65">
        <v>2025.12</v>
      </c>
      <c r="L578" s="65" t="s">
        <v>88</v>
      </c>
      <c r="M578" s="65" t="s">
        <v>2253</v>
      </c>
      <c r="N578" s="117">
        <v>120</v>
      </c>
      <c r="O578" s="117">
        <v>120</v>
      </c>
      <c r="P578" s="117">
        <v>0</v>
      </c>
      <c r="Q578" s="69">
        <v>1</v>
      </c>
      <c r="R578" s="69">
        <v>343</v>
      </c>
      <c r="S578" s="69">
        <v>1225</v>
      </c>
      <c r="T578" s="69">
        <v>1</v>
      </c>
      <c r="U578" s="69">
        <v>16</v>
      </c>
      <c r="V578" s="69">
        <v>50</v>
      </c>
      <c r="W578" s="95" t="s">
        <v>2254</v>
      </c>
      <c r="X578" s="95" t="s">
        <v>2255</v>
      </c>
      <c r="Y578" s="114"/>
      <c r="Z578" s="40"/>
      <c r="AA578" s="40"/>
    </row>
    <row r="579" s="47" customFormat="true" ht="30" customHeight="true" spans="1:27">
      <c r="A579" s="64">
        <v>573</v>
      </c>
      <c r="B579" s="65" t="s">
        <v>115</v>
      </c>
      <c r="C579" s="65" t="s">
        <v>116</v>
      </c>
      <c r="D579" s="65" t="s">
        <v>117</v>
      </c>
      <c r="E579" s="69" t="s">
        <v>2120</v>
      </c>
      <c r="F579" s="69" t="s">
        <v>2250</v>
      </c>
      <c r="G579" s="69" t="s">
        <v>2256</v>
      </c>
      <c r="H579" s="65" t="s">
        <v>86</v>
      </c>
      <c r="I579" s="65" t="s">
        <v>2257</v>
      </c>
      <c r="J579" s="65">
        <v>2025.01</v>
      </c>
      <c r="K579" s="73">
        <v>2025.12</v>
      </c>
      <c r="L579" s="65" t="s">
        <v>88</v>
      </c>
      <c r="M579" s="65" t="s">
        <v>2258</v>
      </c>
      <c r="N579" s="117">
        <v>100</v>
      </c>
      <c r="O579" s="117">
        <v>100</v>
      </c>
      <c r="P579" s="117">
        <v>0</v>
      </c>
      <c r="Q579" s="69">
        <v>1</v>
      </c>
      <c r="R579" s="69">
        <v>343</v>
      </c>
      <c r="S579" s="69">
        <v>1225</v>
      </c>
      <c r="T579" s="69">
        <v>1</v>
      </c>
      <c r="U579" s="69">
        <v>18</v>
      </c>
      <c r="V579" s="69">
        <v>55</v>
      </c>
      <c r="W579" s="95" t="s">
        <v>2259</v>
      </c>
      <c r="X579" s="95" t="s">
        <v>2260</v>
      </c>
      <c r="Y579" s="114"/>
      <c r="Z579" s="40"/>
      <c r="AA579" s="40"/>
    </row>
    <row r="580" s="47" customFormat="true" ht="30" customHeight="true" spans="1:27">
      <c r="A580" s="64">
        <v>574</v>
      </c>
      <c r="B580" s="65" t="s">
        <v>115</v>
      </c>
      <c r="C580" s="65" t="s">
        <v>116</v>
      </c>
      <c r="D580" s="65" t="s">
        <v>117</v>
      </c>
      <c r="E580" s="69" t="s">
        <v>2120</v>
      </c>
      <c r="F580" s="69" t="s">
        <v>2250</v>
      </c>
      <c r="G580" s="69" t="s">
        <v>2261</v>
      </c>
      <c r="H580" s="65" t="s">
        <v>86</v>
      </c>
      <c r="I580" s="65" t="s">
        <v>2262</v>
      </c>
      <c r="J580" s="65">
        <v>2025.01</v>
      </c>
      <c r="K580" s="65">
        <v>2025.12</v>
      </c>
      <c r="L580" s="65" t="s">
        <v>88</v>
      </c>
      <c r="M580" s="65" t="s">
        <v>2258</v>
      </c>
      <c r="N580" s="117">
        <v>100</v>
      </c>
      <c r="O580" s="117">
        <v>100</v>
      </c>
      <c r="P580" s="117">
        <v>0</v>
      </c>
      <c r="Q580" s="69">
        <v>1</v>
      </c>
      <c r="R580" s="69">
        <v>343</v>
      </c>
      <c r="S580" s="69">
        <v>1225</v>
      </c>
      <c r="T580" s="69">
        <v>1</v>
      </c>
      <c r="U580" s="69">
        <v>15</v>
      </c>
      <c r="V580" s="69">
        <v>43</v>
      </c>
      <c r="W580" s="95" t="s">
        <v>2263</v>
      </c>
      <c r="X580" s="95" t="s">
        <v>2264</v>
      </c>
      <c r="Y580" s="114"/>
      <c r="Z580" s="40"/>
      <c r="AA580" s="40"/>
    </row>
    <row r="581" s="47" customFormat="true" ht="30" customHeight="true" spans="1:27">
      <c r="A581" s="64">
        <v>575</v>
      </c>
      <c r="B581" s="65" t="s">
        <v>80</v>
      </c>
      <c r="C581" s="65" t="s">
        <v>81</v>
      </c>
      <c r="D581" s="65" t="s">
        <v>82</v>
      </c>
      <c r="E581" s="69" t="s">
        <v>2120</v>
      </c>
      <c r="F581" s="69" t="s">
        <v>2250</v>
      </c>
      <c r="G581" s="69" t="s">
        <v>2265</v>
      </c>
      <c r="H581" s="65" t="s">
        <v>155</v>
      </c>
      <c r="I581" s="65" t="s">
        <v>2250</v>
      </c>
      <c r="J581" s="65">
        <v>2025.01</v>
      </c>
      <c r="K581" s="73">
        <v>2025.12</v>
      </c>
      <c r="L581" s="65" t="s">
        <v>88</v>
      </c>
      <c r="M581" s="65" t="s">
        <v>2266</v>
      </c>
      <c r="N581" s="117">
        <v>54</v>
      </c>
      <c r="O581" s="117">
        <v>54</v>
      </c>
      <c r="P581" s="117">
        <v>0</v>
      </c>
      <c r="Q581" s="69">
        <v>1</v>
      </c>
      <c r="R581" s="69">
        <v>343</v>
      </c>
      <c r="S581" s="69">
        <v>1225</v>
      </c>
      <c r="T581" s="69">
        <v>1</v>
      </c>
      <c r="U581" s="69">
        <v>96</v>
      </c>
      <c r="V581" s="69">
        <v>361</v>
      </c>
      <c r="W581" s="95" t="s">
        <v>2267</v>
      </c>
      <c r="X581" s="95" t="s">
        <v>2268</v>
      </c>
      <c r="Y581" s="114"/>
      <c r="Z581" s="40"/>
      <c r="AA581" s="40"/>
    </row>
    <row r="582" s="47" customFormat="true" ht="30" customHeight="true" spans="1:27">
      <c r="A582" s="64">
        <v>576</v>
      </c>
      <c r="B582" s="65" t="s">
        <v>115</v>
      </c>
      <c r="C582" s="65" t="s">
        <v>116</v>
      </c>
      <c r="D582" s="65" t="s">
        <v>117</v>
      </c>
      <c r="E582" s="69" t="s">
        <v>2120</v>
      </c>
      <c r="F582" s="69" t="s">
        <v>2250</v>
      </c>
      <c r="G582" s="69" t="s">
        <v>2269</v>
      </c>
      <c r="H582" s="65" t="s">
        <v>155</v>
      </c>
      <c r="I582" s="65" t="s">
        <v>2250</v>
      </c>
      <c r="J582" s="65">
        <v>2025.01</v>
      </c>
      <c r="K582" s="65">
        <v>2025.12</v>
      </c>
      <c r="L582" s="65" t="s">
        <v>88</v>
      </c>
      <c r="M582" s="65" t="s">
        <v>2270</v>
      </c>
      <c r="N582" s="117">
        <v>20</v>
      </c>
      <c r="O582" s="117">
        <v>20</v>
      </c>
      <c r="P582" s="117">
        <v>0</v>
      </c>
      <c r="Q582" s="69">
        <v>1</v>
      </c>
      <c r="R582" s="69">
        <v>343</v>
      </c>
      <c r="S582" s="69">
        <v>1225</v>
      </c>
      <c r="T582" s="69">
        <v>1</v>
      </c>
      <c r="U582" s="69">
        <v>30</v>
      </c>
      <c r="V582" s="69">
        <v>40</v>
      </c>
      <c r="W582" s="95" t="s">
        <v>2271</v>
      </c>
      <c r="X582" s="95" t="s">
        <v>2272</v>
      </c>
      <c r="Y582" s="114"/>
      <c r="Z582" s="40"/>
      <c r="AA582" s="40"/>
    </row>
    <row r="583" s="47" customFormat="true" ht="30" customHeight="true" spans="1:27">
      <c r="A583" s="64">
        <v>577</v>
      </c>
      <c r="B583" s="65" t="s">
        <v>115</v>
      </c>
      <c r="C583" s="65" t="s">
        <v>116</v>
      </c>
      <c r="D583" s="65" t="s">
        <v>117</v>
      </c>
      <c r="E583" s="69" t="s">
        <v>2120</v>
      </c>
      <c r="F583" s="69" t="s">
        <v>2250</v>
      </c>
      <c r="G583" s="69" t="s">
        <v>2273</v>
      </c>
      <c r="H583" s="65" t="s">
        <v>155</v>
      </c>
      <c r="I583" s="65" t="s">
        <v>2250</v>
      </c>
      <c r="J583" s="65">
        <v>2025.01</v>
      </c>
      <c r="K583" s="73">
        <v>2025.12</v>
      </c>
      <c r="L583" s="65" t="s">
        <v>88</v>
      </c>
      <c r="M583" s="65" t="s">
        <v>2274</v>
      </c>
      <c r="N583" s="117">
        <v>100</v>
      </c>
      <c r="O583" s="117">
        <v>100</v>
      </c>
      <c r="P583" s="117">
        <v>0</v>
      </c>
      <c r="Q583" s="69">
        <v>1</v>
      </c>
      <c r="R583" s="69">
        <v>343</v>
      </c>
      <c r="S583" s="69">
        <v>1225</v>
      </c>
      <c r="T583" s="69">
        <v>1</v>
      </c>
      <c r="U583" s="69">
        <v>15</v>
      </c>
      <c r="V583" s="69">
        <v>43</v>
      </c>
      <c r="W583" s="95" t="s">
        <v>2275</v>
      </c>
      <c r="X583" s="95" t="s">
        <v>2276</v>
      </c>
      <c r="Y583" s="114"/>
      <c r="Z583" s="40"/>
      <c r="AA583" s="40"/>
    </row>
    <row r="584" s="47" customFormat="true" ht="30" customHeight="true" spans="1:27">
      <c r="A584" s="64">
        <v>578</v>
      </c>
      <c r="B584" s="65" t="s">
        <v>115</v>
      </c>
      <c r="C584" s="65" t="s">
        <v>116</v>
      </c>
      <c r="D584" s="65" t="s">
        <v>117</v>
      </c>
      <c r="E584" s="69" t="s">
        <v>2120</v>
      </c>
      <c r="F584" s="69" t="s">
        <v>2277</v>
      </c>
      <c r="G584" s="69" t="s">
        <v>2278</v>
      </c>
      <c r="H584" s="65" t="s">
        <v>86</v>
      </c>
      <c r="I584" s="65" t="s">
        <v>2277</v>
      </c>
      <c r="J584" s="65">
        <v>2025.01</v>
      </c>
      <c r="K584" s="65">
        <v>2025.12</v>
      </c>
      <c r="L584" s="65" t="s">
        <v>88</v>
      </c>
      <c r="M584" s="65" t="s">
        <v>2279</v>
      </c>
      <c r="N584" s="117">
        <v>100</v>
      </c>
      <c r="O584" s="117">
        <v>100</v>
      </c>
      <c r="P584" s="117">
        <v>0</v>
      </c>
      <c r="Q584" s="69">
        <v>1</v>
      </c>
      <c r="R584" s="69">
        <v>336</v>
      </c>
      <c r="S584" s="69">
        <v>1158</v>
      </c>
      <c r="T584" s="69">
        <v>1</v>
      </c>
      <c r="U584" s="69">
        <v>79</v>
      </c>
      <c r="V584" s="69">
        <v>262</v>
      </c>
      <c r="W584" s="95" t="s">
        <v>2280</v>
      </c>
      <c r="X584" s="95" t="s">
        <v>2281</v>
      </c>
      <c r="Y584" s="114"/>
      <c r="Z584" s="40"/>
      <c r="AA584" s="40"/>
    </row>
    <row r="585" s="47" customFormat="true" ht="30" customHeight="true" spans="1:27">
      <c r="A585" s="64">
        <v>579</v>
      </c>
      <c r="B585" s="65" t="s">
        <v>115</v>
      </c>
      <c r="C585" s="65" t="s">
        <v>116</v>
      </c>
      <c r="D585" s="65" t="s">
        <v>117</v>
      </c>
      <c r="E585" s="69" t="s">
        <v>2120</v>
      </c>
      <c r="F585" s="69" t="s">
        <v>2277</v>
      </c>
      <c r="G585" s="69" t="s">
        <v>2282</v>
      </c>
      <c r="H585" s="65" t="s">
        <v>86</v>
      </c>
      <c r="I585" s="65" t="s">
        <v>2283</v>
      </c>
      <c r="J585" s="65">
        <v>2025.01</v>
      </c>
      <c r="K585" s="73">
        <v>2025.12</v>
      </c>
      <c r="L585" s="65" t="s">
        <v>88</v>
      </c>
      <c r="M585" s="65" t="s">
        <v>2284</v>
      </c>
      <c r="N585" s="117">
        <v>120</v>
      </c>
      <c r="O585" s="117">
        <v>120</v>
      </c>
      <c r="P585" s="117">
        <v>0</v>
      </c>
      <c r="Q585" s="69">
        <v>1</v>
      </c>
      <c r="R585" s="69">
        <v>110</v>
      </c>
      <c r="S585" s="69">
        <v>1158</v>
      </c>
      <c r="T585" s="69">
        <v>1</v>
      </c>
      <c r="U585" s="69">
        <v>27</v>
      </c>
      <c r="V585" s="69">
        <v>90</v>
      </c>
      <c r="W585" s="95" t="s">
        <v>2285</v>
      </c>
      <c r="X585" s="95" t="s">
        <v>2286</v>
      </c>
      <c r="Y585" s="114"/>
      <c r="Z585" s="40"/>
      <c r="AA585" s="40"/>
    </row>
    <row r="586" s="47" customFormat="true" ht="30" customHeight="true" spans="1:27">
      <c r="A586" s="64">
        <v>580</v>
      </c>
      <c r="B586" s="65" t="s">
        <v>80</v>
      </c>
      <c r="C586" s="65" t="s">
        <v>81</v>
      </c>
      <c r="D586" s="65" t="s">
        <v>82</v>
      </c>
      <c r="E586" s="69" t="s">
        <v>2120</v>
      </c>
      <c r="F586" s="69" t="s">
        <v>2277</v>
      </c>
      <c r="G586" s="69" t="s">
        <v>2287</v>
      </c>
      <c r="H586" s="65" t="s">
        <v>155</v>
      </c>
      <c r="I586" s="65" t="s">
        <v>2288</v>
      </c>
      <c r="J586" s="65">
        <v>2025.01</v>
      </c>
      <c r="K586" s="65">
        <v>2025.12</v>
      </c>
      <c r="L586" s="65" t="s">
        <v>88</v>
      </c>
      <c r="M586" s="65" t="s">
        <v>2289</v>
      </c>
      <c r="N586" s="117">
        <v>100</v>
      </c>
      <c r="O586" s="117">
        <v>100</v>
      </c>
      <c r="P586" s="117">
        <v>0</v>
      </c>
      <c r="Q586" s="69">
        <v>1</v>
      </c>
      <c r="R586" s="69">
        <v>336</v>
      </c>
      <c r="S586" s="69">
        <v>1158</v>
      </c>
      <c r="T586" s="69">
        <v>1</v>
      </c>
      <c r="U586" s="69">
        <v>79</v>
      </c>
      <c r="V586" s="69">
        <v>262</v>
      </c>
      <c r="W586" s="95" t="s">
        <v>2290</v>
      </c>
      <c r="X586" s="95" t="s">
        <v>2291</v>
      </c>
      <c r="Y586" s="114"/>
      <c r="Z586" s="40"/>
      <c r="AA586" s="40"/>
    </row>
    <row r="587" s="47" customFormat="true" ht="30" customHeight="true" spans="1:27">
      <c r="A587" s="64">
        <v>581</v>
      </c>
      <c r="B587" s="65" t="s">
        <v>115</v>
      </c>
      <c r="C587" s="65" t="s">
        <v>116</v>
      </c>
      <c r="D587" s="65" t="s">
        <v>142</v>
      </c>
      <c r="E587" s="69" t="s">
        <v>2120</v>
      </c>
      <c r="F587" s="69" t="s">
        <v>2277</v>
      </c>
      <c r="G587" s="69" t="s">
        <v>2292</v>
      </c>
      <c r="H587" s="65" t="s">
        <v>155</v>
      </c>
      <c r="I587" s="65" t="s">
        <v>2293</v>
      </c>
      <c r="J587" s="65">
        <v>2025.01</v>
      </c>
      <c r="K587" s="73">
        <v>2025.12</v>
      </c>
      <c r="L587" s="65" t="s">
        <v>88</v>
      </c>
      <c r="M587" s="65" t="s">
        <v>2294</v>
      </c>
      <c r="N587" s="117">
        <v>300</v>
      </c>
      <c r="O587" s="117">
        <v>300</v>
      </c>
      <c r="P587" s="117">
        <v>0</v>
      </c>
      <c r="Q587" s="69">
        <v>1</v>
      </c>
      <c r="R587" s="69">
        <v>106</v>
      </c>
      <c r="S587" s="69">
        <v>349</v>
      </c>
      <c r="T587" s="69">
        <v>1</v>
      </c>
      <c r="U587" s="69">
        <v>32</v>
      </c>
      <c r="V587" s="69">
        <v>94</v>
      </c>
      <c r="W587" s="95" t="s">
        <v>2295</v>
      </c>
      <c r="X587" s="95" t="s">
        <v>2296</v>
      </c>
      <c r="Y587" s="114"/>
      <c r="Z587" s="40"/>
      <c r="AA587" s="40"/>
    </row>
    <row r="588" s="47" customFormat="true" ht="30" customHeight="true" spans="1:27">
      <c r="A588" s="64">
        <v>582</v>
      </c>
      <c r="B588" s="65" t="s">
        <v>115</v>
      </c>
      <c r="C588" s="65" t="s">
        <v>116</v>
      </c>
      <c r="D588" s="65" t="s">
        <v>142</v>
      </c>
      <c r="E588" s="69" t="s">
        <v>2120</v>
      </c>
      <c r="F588" s="69" t="s">
        <v>2277</v>
      </c>
      <c r="G588" s="69" t="s">
        <v>2297</v>
      </c>
      <c r="H588" s="65" t="s">
        <v>155</v>
      </c>
      <c r="I588" s="65" t="s">
        <v>2277</v>
      </c>
      <c r="J588" s="65">
        <v>2025.01</v>
      </c>
      <c r="K588" s="65">
        <v>2025.12</v>
      </c>
      <c r="L588" s="65" t="s">
        <v>88</v>
      </c>
      <c r="M588" s="65" t="s">
        <v>2298</v>
      </c>
      <c r="N588" s="117">
        <v>40</v>
      </c>
      <c r="O588" s="117">
        <v>40</v>
      </c>
      <c r="P588" s="117">
        <v>0</v>
      </c>
      <c r="Q588" s="69">
        <v>1</v>
      </c>
      <c r="R588" s="69">
        <v>340</v>
      </c>
      <c r="S588" s="69">
        <v>1150</v>
      </c>
      <c r="T588" s="69">
        <v>1</v>
      </c>
      <c r="U588" s="69">
        <v>81</v>
      </c>
      <c r="V588" s="69">
        <v>269</v>
      </c>
      <c r="W588" s="95" t="s">
        <v>2299</v>
      </c>
      <c r="X588" s="95" t="s">
        <v>2300</v>
      </c>
      <c r="Y588" s="114"/>
      <c r="Z588" s="40"/>
      <c r="AA588" s="40"/>
    </row>
    <row r="589" s="47" customFormat="true" ht="30" customHeight="true" spans="1:27">
      <c r="A589" s="64">
        <v>583</v>
      </c>
      <c r="B589" s="65" t="s">
        <v>115</v>
      </c>
      <c r="C589" s="65" t="s">
        <v>603</v>
      </c>
      <c r="D589" s="65" t="s">
        <v>604</v>
      </c>
      <c r="E589" s="69" t="s">
        <v>2120</v>
      </c>
      <c r="F589" s="69" t="s">
        <v>2277</v>
      </c>
      <c r="G589" s="69" t="s">
        <v>2301</v>
      </c>
      <c r="H589" s="65" t="s">
        <v>155</v>
      </c>
      <c r="I589" s="65" t="s">
        <v>2277</v>
      </c>
      <c r="J589" s="65">
        <v>2025.01</v>
      </c>
      <c r="K589" s="73">
        <v>2025.12</v>
      </c>
      <c r="L589" s="65" t="s">
        <v>88</v>
      </c>
      <c r="M589" s="65" t="s">
        <v>2302</v>
      </c>
      <c r="N589" s="117">
        <v>20</v>
      </c>
      <c r="O589" s="117">
        <v>20</v>
      </c>
      <c r="P589" s="117">
        <v>0</v>
      </c>
      <c r="Q589" s="69">
        <v>1</v>
      </c>
      <c r="R589" s="69">
        <v>340</v>
      </c>
      <c r="S589" s="69">
        <v>1150</v>
      </c>
      <c r="T589" s="69">
        <v>1</v>
      </c>
      <c r="U589" s="69">
        <v>81</v>
      </c>
      <c r="V589" s="69">
        <v>269</v>
      </c>
      <c r="W589" s="95" t="s">
        <v>2303</v>
      </c>
      <c r="X589" s="95" t="s">
        <v>2304</v>
      </c>
      <c r="Y589" s="114"/>
      <c r="Z589" s="40"/>
      <c r="AA589" s="40"/>
    </row>
    <row r="590" s="47" customFormat="true" ht="105" customHeight="true" spans="1:27">
      <c r="A590" s="64">
        <v>584</v>
      </c>
      <c r="B590" s="65" t="s">
        <v>80</v>
      </c>
      <c r="C590" s="65" t="s">
        <v>92</v>
      </c>
      <c r="D590" s="65" t="s">
        <v>168</v>
      </c>
      <c r="E590" s="69" t="s">
        <v>2120</v>
      </c>
      <c r="F590" s="69" t="s">
        <v>2305</v>
      </c>
      <c r="G590" s="69" t="s">
        <v>2306</v>
      </c>
      <c r="H590" s="65" t="s">
        <v>86</v>
      </c>
      <c r="I590" s="65" t="s">
        <v>2307</v>
      </c>
      <c r="J590" s="65">
        <v>2025.01</v>
      </c>
      <c r="K590" s="65">
        <v>2025.12</v>
      </c>
      <c r="L590" s="65" t="s">
        <v>88</v>
      </c>
      <c r="M590" s="65" t="s">
        <v>2308</v>
      </c>
      <c r="N590" s="117">
        <v>150</v>
      </c>
      <c r="O590" s="117">
        <v>150</v>
      </c>
      <c r="P590" s="117">
        <v>0</v>
      </c>
      <c r="Q590" s="69">
        <v>1</v>
      </c>
      <c r="R590" s="69">
        <v>71</v>
      </c>
      <c r="S590" s="69">
        <v>1526</v>
      </c>
      <c r="T590" s="69">
        <v>1</v>
      </c>
      <c r="U590" s="69">
        <v>71</v>
      </c>
      <c r="V590" s="69">
        <v>282</v>
      </c>
      <c r="W590" s="95" t="s">
        <v>2309</v>
      </c>
      <c r="X590" s="95" t="s">
        <v>2310</v>
      </c>
      <c r="Y590" s="114"/>
      <c r="Z590" s="40"/>
      <c r="AA590" s="40"/>
    </row>
    <row r="591" s="50" customFormat="true" ht="30" customHeight="true" spans="1:27">
      <c r="A591" s="62">
        <v>585</v>
      </c>
      <c r="B591" s="63" t="s">
        <v>80</v>
      </c>
      <c r="C591" s="63" t="s">
        <v>81</v>
      </c>
      <c r="D591" s="63" t="s">
        <v>82</v>
      </c>
      <c r="E591" s="115" t="s">
        <v>2120</v>
      </c>
      <c r="F591" s="115" t="s">
        <v>2305</v>
      </c>
      <c r="G591" s="115" t="s">
        <v>2311</v>
      </c>
      <c r="H591" s="63" t="s">
        <v>86</v>
      </c>
      <c r="I591" s="63" t="s">
        <v>2312</v>
      </c>
      <c r="J591" s="63">
        <v>2025.01</v>
      </c>
      <c r="K591" s="74">
        <v>2025.12</v>
      </c>
      <c r="L591" s="63" t="s">
        <v>88</v>
      </c>
      <c r="M591" s="63" t="s">
        <v>2313</v>
      </c>
      <c r="N591" s="118">
        <v>24</v>
      </c>
      <c r="O591" s="118">
        <v>24</v>
      </c>
      <c r="P591" s="118">
        <v>0</v>
      </c>
      <c r="Q591" s="115">
        <v>1</v>
      </c>
      <c r="R591" s="115">
        <v>71</v>
      </c>
      <c r="S591" s="115">
        <v>1526</v>
      </c>
      <c r="T591" s="115">
        <v>1</v>
      </c>
      <c r="U591" s="115">
        <v>71</v>
      </c>
      <c r="V591" s="115">
        <v>282</v>
      </c>
      <c r="W591" s="121" t="s">
        <v>2314</v>
      </c>
      <c r="X591" s="121" t="s">
        <v>2315</v>
      </c>
      <c r="Y591" s="129"/>
      <c r="Z591" s="39"/>
      <c r="AA591" s="39"/>
    </row>
    <row r="592" s="47" customFormat="true" ht="64" customHeight="true" spans="1:27">
      <c r="A592" s="64">
        <v>586</v>
      </c>
      <c r="B592" s="65" t="s">
        <v>115</v>
      </c>
      <c r="C592" s="65" t="s">
        <v>116</v>
      </c>
      <c r="D592" s="65" t="s">
        <v>117</v>
      </c>
      <c r="E592" s="69" t="s">
        <v>2120</v>
      </c>
      <c r="F592" s="69" t="s">
        <v>2305</v>
      </c>
      <c r="G592" s="69" t="s">
        <v>2316</v>
      </c>
      <c r="H592" s="65" t="s">
        <v>155</v>
      </c>
      <c r="I592" s="65" t="s">
        <v>2317</v>
      </c>
      <c r="J592" s="65">
        <v>2025.01</v>
      </c>
      <c r="K592" s="65">
        <v>2025.12</v>
      </c>
      <c r="L592" s="65" t="s">
        <v>88</v>
      </c>
      <c r="M592" s="65" t="s">
        <v>2318</v>
      </c>
      <c r="N592" s="117">
        <v>30</v>
      </c>
      <c r="O592" s="117">
        <v>30</v>
      </c>
      <c r="P592" s="117">
        <v>0</v>
      </c>
      <c r="Q592" s="69">
        <v>1</v>
      </c>
      <c r="R592" s="69">
        <v>71</v>
      </c>
      <c r="S592" s="69">
        <v>1526</v>
      </c>
      <c r="T592" s="69">
        <v>1</v>
      </c>
      <c r="U592" s="69">
        <v>71</v>
      </c>
      <c r="V592" s="69">
        <v>282</v>
      </c>
      <c r="W592" s="95" t="s">
        <v>2319</v>
      </c>
      <c r="X592" s="95" t="s">
        <v>2320</v>
      </c>
      <c r="Y592" s="114"/>
      <c r="Z592" s="40"/>
      <c r="AA592" s="40"/>
    </row>
    <row r="593" s="47" customFormat="true" ht="30" customHeight="true" spans="1:27">
      <c r="A593" s="64">
        <v>587</v>
      </c>
      <c r="B593" s="65" t="s">
        <v>115</v>
      </c>
      <c r="C593" s="65" t="s">
        <v>116</v>
      </c>
      <c r="D593" s="65" t="s">
        <v>117</v>
      </c>
      <c r="E593" s="69" t="s">
        <v>2120</v>
      </c>
      <c r="F593" s="69" t="s">
        <v>2305</v>
      </c>
      <c r="G593" s="69" t="s">
        <v>2321</v>
      </c>
      <c r="H593" s="65" t="s">
        <v>86</v>
      </c>
      <c r="I593" s="65" t="s">
        <v>2322</v>
      </c>
      <c r="J593" s="65">
        <v>2025.01</v>
      </c>
      <c r="K593" s="73">
        <v>2025.12</v>
      </c>
      <c r="L593" s="65" t="s">
        <v>88</v>
      </c>
      <c r="M593" s="65" t="s">
        <v>2323</v>
      </c>
      <c r="N593" s="117">
        <v>15</v>
      </c>
      <c r="O593" s="117">
        <v>15</v>
      </c>
      <c r="P593" s="117">
        <v>0</v>
      </c>
      <c r="Q593" s="69">
        <v>1</v>
      </c>
      <c r="R593" s="69">
        <v>71</v>
      </c>
      <c r="S593" s="69">
        <v>1526</v>
      </c>
      <c r="T593" s="69">
        <v>1</v>
      </c>
      <c r="U593" s="69">
        <v>71</v>
      </c>
      <c r="V593" s="69">
        <v>282</v>
      </c>
      <c r="W593" s="95" t="s">
        <v>2324</v>
      </c>
      <c r="X593" s="95" t="s">
        <v>2325</v>
      </c>
      <c r="Y593" s="114"/>
      <c r="Z593" s="40"/>
      <c r="AA593" s="40"/>
    </row>
    <row r="594" s="47" customFormat="true" ht="55" customHeight="true" spans="1:27">
      <c r="A594" s="64">
        <v>588</v>
      </c>
      <c r="B594" s="65" t="s">
        <v>115</v>
      </c>
      <c r="C594" s="65" t="s">
        <v>116</v>
      </c>
      <c r="D594" s="65" t="s">
        <v>117</v>
      </c>
      <c r="E594" s="69" t="s">
        <v>2120</v>
      </c>
      <c r="F594" s="69" t="s">
        <v>2305</v>
      </c>
      <c r="G594" s="69" t="s">
        <v>2326</v>
      </c>
      <c r="H594" s="65" t="s">
        <v>86</v>
      </c>
      <c r="I594" s="65" t="s">
        <v>2327</v>
      </c>
      <c r="J594" s="65">
        <v>2025.01</v>
      </c>
      <c r="K594" s="65">
        <v>2025.12</v>
      </c>
      <c r="L594" s="65" t="s">
        <v>88</v>
      </c>
      <c r="M594" s="65" t="s">
        <v>2328</v>
      </c>
      <c r="N594" s="117">
        <v>112</v>
      </c>
      <c r="O594" s="117">
        <v>112</v>
      </c>
      <c r="P594" s="117">
        <v>0</v>
      </c>
      <c r="Q594" s="69">
        <v>1</v>
      </c>
      <c r="R594" s="69">
        <v>430</v>
      </c>
      <c r="S594" s="69">
        <v>1526</v>
      </c>
      <c r="T594" s="69">
        <v>1</v>
      </c>
      <c r="U594" s="69">
        <v>77</v>
      </c>
      <c r="V594" s="69">
        <v>292</v>
      </c>
      <c r="W594" s="95" t="s">
        <v>2329</v>
      </c>
      <c r="X594" s="95" t="s">
        <v>2330</v>
      </c>
      <c r="Y594" s="114"/>
      <c r="Z594" s="40"/>
      <c r="AA594" s="40"/>
    </row>
    <row r="595" s="47" customFormat="true" ht="42" customHeight="true" spans="1:27">
      <c r="A595" s="64">
        <v>589</v>
      </c>
      <c r="B595" s="65" t="s">
        <v>115</v>
      </c>
      <c r="C595" s="65" t="s">
        <v>116</v>
      </c>
      <c r="D595" s="65" t="s">
        <v>117</v>
      </c>
      <c r="E595" s="69" t="s">
        <v>2120</v>
      </c>
      <c r="F595" s="69" t="s">
        <v>2305</v>
      </c>
      <c r="G595" s="69" t="s">
        <v>2331</v>
      </c>
      <c r="H595" s="65" t="s">
        <v>86</v>
      </c>
      <c r="I595" s="65" t="s">
        <v>2332</v>
      </c>
      <c r="J595" s="65">
        <v>2025.01</v>
      </c>
      <c r="K595" s="73">
        <v>2025.12</v>
      </c>
      <c r="L595" s="65" t="s">
        <v>88</v>
      </c>
      <c r="M595" s="65" t="s">
        <v>2333</v>
      </c>
      <c r="N595" s="117">
        <v>16</v>
      </c>
      <c r="O595" s="117">
        <v>16</v>
      </c>
      <c r="P595" s="117">
        <v>0</v>
      </c>
      <c r="Q595" s="69">
        <v>1</v>
      </c>
      <c r="R595" s="69">
        <v>430</v>
      </c>
      <c r="S595" s="69">
        <v>1526</v>
      </c>
      <c r="T595" s="69">
        <v>1</v>
      </c>
      <c r="U595" s="69">
        <v>77</v>
      </c>
      <c r="V595" s="69">
        <v>292</v>
      </c>
      <c r="W595" s="95" t="s">
        <v>2329</v>
      </c>
      <c r="X595" s="95" t="s">
        <v>2330</v>
      </c>
      <c r="Y595" s="114"/>
      <c r="Z595" s="40"/>
      <c r="AA595" s="40"/>
    </row>
    <row r="596" s="50" customFormat="true" ht="30" customHeight="true" spans="1:27">
      <c r="A596" s="62">
        <v>590</v>
      </c>
      <c r="B596" s="63" t="s">
        <v>80</v>
      </c>
      <c r="C596" s="63" t="s">
        <v>81</v>
      </c>
      <c r="D596" s="63" t="s">
        <v>82</v>
      </c>
      <c r="E596" s="115" t="s">
        <v>2120</v>
      </c>
      <c r="F596" s="115" t="s">
        <v>2334</v>
      </c>
      <c r="G596" s="115" t="s">
        <v>2335</v>
      </c>
      <c r="H596" s="63" t="s">
        <v>86</v>
      </c>
      <c r="I596" s="63" t="s">
        <v>2336</v>
      </c>
      <c r="J596" s="63">
        <v>2025.01</v>
      </c>
      <c r="K596" s="63">
        <v>2025.12</v>
      </c>
      <c r="L596" s="63" t="s">
        <v>88</v>
      </c>
      <c r="M596" s="63" t="s">
        <v>2337</v>
      </c>
      <c r="N596" s="118">
        <v>24</v>
      </c>
      <c r="O596" s="118">
        <v>24</v>
      </c>
      <c r="P596" s="106">
        <v>0</v>
      </c>
      <c r="Q596" s="115">
        <v>1</v>
      </c>
      <c r="R596" s="115">
        <v>18</v>
      </c>
      <c r="S596" s="115">
        <v>86</v>
      </c>
      <c r="T596" s="115">
        <v>1</v>
      </c>
      <c r="U596" s="115">
        <v>12</v>
      </c>
      <c r="V596" s="115">
        <v>45</v>
      </c>
      <c r="W596" s="121" t="s">
        <v>2338</v>
      </c>
      <c r="X596" s="121" t="s">
        <v>2339</v>
      </c>
      <c r="Y596" s="129"/>
      <c r="Z596" s="39"/>
      <c r="AA596" s="39"/>
    </row>
    <row r="597" s="47" customFormat="true" ht="30" customHeight="true" spans="1:27">
      <c r="A597" s="64">
        <v>591</v>
      </c>
      <c r="B597" s="65" t="s">
        <v>115</v>
      </c>
      <c r="C597" s="65" t="s">
        <v>116</v>
      </c>
      <c r="D597" s="65" t="s">
        <v>117</v>
      </c>
      <c r="E597" s="69" t="s">
        <v>2120</v>
      </c>
      <c r="F597" s="69" t="s">
        <v>2334</v>
      </c>
      <c r="G597" s="69" t="s">
        <v>2340</v>
      </c>
      <c r="H597" s="65" t="s">
        <v>86</v>
      </c>
      <c r="I597" s="65" t="s">
        <v>2336</v>
      </c>
      <c r="J597" s="65">
        <v>2025.01</v>
      </c>
      <c r="K597" s="73">
        <v>2025.12</v>
      </c>
      <c r="L597" s="65" t="s">
        <v>88</v>
      </c>
      <c r="M597" s="65" t="s">
        <v>2341</v>
      </c>
      <c r="N597" s="117">
        <v>16</v>
      </c>
      <c r="O597" s="117">
        <v>16</v>
      </c>
      <c r="P597" s="105">
        <v>0</v>
      </c>
      <c r="Q597" s="69">
        <v>2</v>
      </c>
      <c r="R597" s="69">
        <v>20</v>
      </c>
      <c r="S597" s="69">
        <v>95</v>
      </c>
      <c r="T597" s="69">
        <v>1</v>
      </c>
      <c r="U597" s="69">
        <v>5</v>
      </c>
      <c r="V597" s="69">
        <v>16</v>
      </c>
      <c r="W597" s="95" t="s">
        <v>2342</v>
      </c>
      <c r="X597" s="95" t="s">
        <v>2343</v>
      </c>
      <c r="Y597" s="114"/>
      <c r="Z597" s="40"/>
      <c r="AA597" s="40"/>
    </row>
    <row r="598" s="42" customFormat="true" ht="30" customHeight="true" spans="1:27">
      <c r="A598" s="64">
        <v>592</v>
      </c>
      <c r="B598" s="65" t="s">
        <v>115</v>
      </c>
      <c r="C598" s="65" t="s">
        <v>116</v>
      </c>
      <c r="D598" s="65" t="s">
        <v>117</v>
      </c>
      <c r="E598" s="69" t="s">
        <v>2344</v>
      </c>
      <c r="F598" s="69" t="s">
        <v>2345</v>
      </c>
      <c r="G598" s="69" t="s">
        <v>2346</v>
      </c>
      <c r="H598" s="65" t="s">
        <v>86</v>
      </c>
      <c r="I598" s="65" t="s">
        <v>2345</v>
      </c>
      <c r="J598" s="65">
        <v>2025.01</v>
      </c>
      <c r="K598" s="65">
        <v>2025.12</v>
      </c>
      <c r="L598" s="65" t="s">
        <v>88</v>
      </c>
      <c r="M598" s="65" t="s">
        <v>2347</v>
      </c>
      <c r="N598" s="117">
        <v>85</v>
      </c>
      <c r="O598" s="117">
        <v>80</v>
      </c>
      <c r="P598" s="117">
        <v>5</v>
      </c>
      <c r="Q598" s="69">
        <v>1</v>
      </c>
      <c r="R598" s="69">
        <v>252</v>
      </c>
      <c r="S598" s="69">
        <v>866</v>
      </c>
      <c r="T598" s="69">
        <v>0</v>
      </c>
      <c r="U598" s="69">
        <v>4</v>
      </c>
      <c r="V598" s="69">
        <v>10</v>
      </c>
      <c r="W598" s="95" t="s">
        <v>182</v>
      </c>
      <c r="X598" s="95" t="s">
        <v>2348</v>
      </c>
      <c r="Y598" s="114"/>
      <c r="Z598" s="40"/>
      <c r="AA598" s="40"/>
    </row>
    <row r="599" s="42" customFormat="true" ht="30" customHeight="true" spans="1:27">
      <c r="A599" s="64">
        <v>593</v>
      </c>
      <c r="B599" s="65" t="s">
        <v>80</v>
      </c>
      <c r="C599" s="65" t="s">
        <v>92</v>
      </c>
      <c r="D599" s="65" t="s">
        <v>168</v>
      </c>
      <c r="E599" s="69" t="s">
        <v>2344</v>
      </c>
      <c r="F599" s="69" t="s">
        <v>2345</v>
      </c>
      <c r="G599" s="69" t="s">
        <v>2349</v>
      </c>
      <c r="H599" s="65" t="s">
        <v>86</v>
      </c>
      <c r="I599" s="65" t="s">
        <v>2345</v>
      </c>
      <c r="J599" s="65">
        <v>2025.01</v>
      </c>
      <c r="K599" s="73">
        <v>2025.12</v>
      </c>
      <c r="L599" s="65" t="s">
        <v>88</v>
      </c>
      <c r="M599" s="65" t="s">
        <v>2350</v>
      </c>
      <c r="N599" s="117">
        <v>100</v>
      </c>
      <c r="O599" s="117">
        <v>100</v>
      </c>
      <c r="P599" s="117">
        <v>0</v>
      </c>
      <c r="Q599" s="69">
        <v>1</v>
      </c>
      <c r="R599" s="69">
        <v>315</v>
      </c>
      <c r="S599" s="69">
        <v>945</v>
      </c>
      <c r="T599" s="69">
        <v>0</v>
      </c>
      <c r="U599" s="69">
        <v>8</v>
      </c>
      <c r="V599" s="69">
        <v>21</v>
      </c>
      <c r="W599" s="95" t="s">
        <v>2351</v>
      </c>
      <c r="X599" s="95" t="s">
        <v>2352</v>
      </c>
      <c r="Y599" s="114"/>
      <c r="Z599" s="40"/>
      <c r="AA599" s="40"/>
    </row>
    <row r="600" s="42" customFormat="true" ht="30" customHeight="true" spans="1:27">
      <c r="A600" s="64">
        <v>594</v>
      </c>
      <c r="B600" s="65" t="s">
        <v>115</v>
      </c>
      <c r="C600" s="65" t="s">
        <v>116</v>
      </c>
      <c r="D600" s="67" t="s">
        <v>293</v>
      </c>
      <c r="E600" s="69" t="s">
        <v>2344</v>
      </c>
      <c r="F600" s="69" t="s">
        <v>2353</v>
      </c>
      <c r="G600" s="69" t="s">
        <v>2354</v>
      </c>
      <c r="H600" s="65" t="s">
        <v>86</v>
      </c>
      <c r="I600" s="65" t="s">
        <v>2353</v>
      </c>
      <c r="J600" s="65">
        <v>2025.01</v>
      </c>
      <c r="K600" s="65">
        <v>2025.12</v>
      </c>
      <c r="L600" s="65" t="s">
        <v>88</v>
      </c>
      <c r="M600" s="65" t="s">
        <v>2355</v>
      </c>
      <c r="N600" s="117">
        <v>85</v>
      </c>
      <c r="O600" s="117">
        <v>85</v>
      </c>
      <c r="P600" s="117">
        <v>0</v>
      </c>
      <c r="Q600" s="69">
        <v>1</v>
      </c>
      <c r="R600" s="69">
        <v>91</v>
      </c>
      <c r="S600" s="69">
        <v>307</v>
      </c>
      <c r="T600" s="69">
        <v>0</v>
      </c>
      <c r="U600" s="130">
        <v>24</v>
      </c>
      <c r="V600" s="130">
        <v>76</v>
      </c>
      <c r="W600" s="95" t="s">
        <v>2356</v>
      </c>
      <c r="X600" s="95" t="s">
        <v>2357</v>
      </c>
      <c r="Y600" s="114"/>
      <c r="Z600" s="40"/>
      <c r="AA600" s="40"/>
    </row>
    <row r="601" s="43" customFormat="true" ht="30" customHeight="true" spans="1:27">
      <c r="A601" s="62">
        <v>595</v>
      </c>
      <c r="B601" s="63" t="s">
        <v>115</v>
      </c>
      <c r="C601" s="63" t="s">
        <v>603</v>
      </c>
      <c r="D601" s="63" t="s">
        <v>604</v>
      </c>
      <c r="E601" s="115" t="s">
        <v>2344</v>
      </c>
      <c r="F601" s="115" t="s">
        <v>2353</v>
      </c>
      <c r="G601" s="115" t="s">
        <v>2358</v>
      </c>
      <c r="H601" s="63" t="s">
        <v>86</v>
      </c>
      <c r="I601" s="63" t="s">
        <v>2353</v>
      </c>
      <c r="J601" s="63">
        <v>2025.01</v>
      </c>
      <c r="K601" s="74">
        <v>2025.12</v>
      </c>
      <c r="L601" s="63" t="s">
        <v>88</v>
      </c>
      <c r="M601" s="63" t="s">
        <v>2359</v>
      </c>
      <c r="N601" s="118">
        <v>80</v>
      </c>
      <c r="O601" s="118">
        <v>80</v>
      </c>
      <c r="P601" s="118">
        <v>0</v>
      </c>
      <c r="Q601" s="150">
        <v>1</v>
      </c>
      <c r="R601" s="150">
        <v>161</v>
      </c>
      <c r="S601" s="150">
        <v>639</v>
      </c>
      <c r="T601" s="115">
        <v>0</v>
      </c>
      <c r="U601" s="150">
        <v>15</v>
      </c>
      <c r="V601" s="150">
        <v>38</v>
      </c>
      <c r="W601" s="121" t="s">
        <v>2360</v>
      </c>
      <c r="X601" s="121" t="s">
        <v>2357</v>
      </c>
      <c r="Y601" s="129"/>
      <c r="Z601" s="39"/>
      <c r="AA601" s="39"/>
    </row>
    <row r="602" s="42" customFormat="true" ht="30" customHeight="true" spans="1:27">
      <c r="A602" s="64">
        <v>596</v>
      </c>
      <c r="B602" s="65" t="s">
        <v>115</v>
      </c>
      <c r="C602" s="65" t="s">
        <v>116</v>
      </c>
      <c r="D602" s="65" t="s">
        <v>117</v>
      </c>
      <c r="E602" s="69" t="s">
        <v>2344</v>
      </c>
      <c r="F602" s="69" t="s">
        <v>2353</v>
      </c>
      <c r="G602" s="69" t="s">
        <v>2361</v>
      </c>
      <c r="H602" s="65" t="s">
        <v>86</v>
      </c>
      <c r="I602" s="65" t="s">
        <v>2353</v>
      </c>
      <c r="J602" s="65">
        <v>2025.01</v>
      </c>
      <c r="K602" s="65">
        <v>2025.12</v>
      </c>
      <c r="L602" s="65" t="s">
        <v>88</v>
      </c>
      <c r="M602" s="65" t="s">
        <v>2362</v>
      </c>
      <c r="N602" s="117">
        <v>120</v>
      </c>
      <c r="O602" s="117">
        <v>120</v>
      </c>
      <c r="P602" s="117">
        <v>0</v>
      </c>
      <c r="Q602" s="69">
        <v>1</v>
      </c>
      <c r="R602" s="69">
        <v>289</v>
      </c>
      <c r="S602" s="69">
        <v>983</v>
      </c>
      <c r="T602" s="69">
        <v>0</v>
      </c>
      <c r="U602" s="69">
        <v>25</v>
      </c>
      <c r="V602" s="69">
        <v>76</v>
      </c>
      <c r="W602" s="95" t="s">
        <v>2360</v>
      </c>
      <c r="X602" s="95" t="s">
        <v>2357</v>
      </c>
      <c r="Y602" s="114"/>
      <c r="Z602" s="40"/>
      <c r="AA602" s="40"/>
    </row>
    <row r="603" s="42" customFormat="true" ht="30" customHeight="true" spans="1:27">
      <c r="A603" s="64">
        <v>597</v>
      </c>
      <c r="B603" s="65" t="s">
        <v>115</v>
      </c>
      <c r="C603" s="65" t="s">
        <v>116</v>
      </c>
      <c r="D603" s="65" t="s">
        <v>117</v>
      </c>
      <c r="E603" s="69" t="s">
        <v>2344</v>
      </c>
      <c r="F603" s="69" t="s">
        <v>2363</v>
      </c>
      <c r="G603" s="69" t="s">
        <v>2364</v>
      </c>
      <c r="H603" s="65" t="s">
        <v>86</v>
      </c>
      <c r="I603" s="65" t="s">
        <v>2363</v>
      </c>
      <c r="J603" s="65">
        <v>2025.01</v>
      </c>
      <c r="K603" s="73">
        <v>2025.12</v>
      </c>
      <c r="L603" s="65" t="s">
        <v>88</v>
      </c>
      <c r="M603" s="65" t="s">
        <v>2365</v>
      </c>
      <c r="N603" s="117">
        <v>10</v>
      </c>
      <c r="O603" s="117">
        <v>10</v>
      </c>
      <c r="P603" s="117">
        <v>0</v>
      </c>
      <c r="Q603" s="69">
        <v>1</v>
      </c>
      <c r="R603" s="69">
        <v>309</v>
      </c>
      <c r="S603" s="69">
        <v>1058</v>
      </c>
      <c r="T603" s="69">
        <v>0</v>
      </c>
      <c r="U603" s="69">
        <v>50</v>
      </c>
      <c r="V603" s="69">
        <v>173</v>
      </c>
      <c r="W603" s="95" t="s">
        <v>2360</v>
      </c>
      <c r="X603" s="95" t="s">
        <v>2366</v>
      </c>
      <c r="Y603" s="114"/>
      <c r="Z603" s="40"/>
      <c r="AA603" s="40"/>
    </row>
    <row r="604" s="42" customFormat="true" ht="30" customHeight="true" spans="1:27">
      <c r="A604" s="64">
        <v>598</v>
      </c>
      <c r="B604" s="65" t="s">
        <v>80</v>
      </c>
      <c r="C604" s="65" t="s">
        <v>81</v>
      </c>
      <c r="D604" s="65" t="s">
        <v>82</v>
      </c>
      <c r="E604" s="69" t="s">
        <v>2344</v>
      </c>
      <c r="F604" s="69" t="s">
        <v>2367</v>
      </c>
      <c r="G604" s="69" t="s">
        <v>2368</v>
      </c>
      <c r="H604" s="65" t="s">
        <v>86</v>
      </c>
      <c r="I604" s="65" t="s">
        <v>2367</v>
      </c>
      <c r="J604" s="65">
        <v>2025.01</v>
      </c>
      <c r="K604" s="65">
        <v>2025.12</v>
      </c>
      <c r="L604" s="65" t="s">
        <v>88</v>
      </c>
      <c r="M604" s="65" t="s">
        <v>2369</v>
      </c>
      <c r="N604" s="117">
        <v>35</v>
      </c>
      <c r="O604" s="117">
        <v>30</v>
      </c>
      <c r="P604" s="117">
        <v>5</v>
      </c>
      <c r="Q604" s="69">
        <v>1</v>
      </c>
      <c r="R604" s="69">
        <v>227</v>
      </c>
      <c r="S604" s="130">
        <v>780</v>
      </c>
      <c r="T604" s="69">
        <v>0</v>
      </c>
      <c r="U604" s="69">
        <v>14</v>
      </c>
      <c r="V604" s="130">
        <v>41</v>
      </c>
      <c r="W604" s="95" t="s">
        <v>668</v>
      </c>
      <c r="X604" s="95" t="s">
        <v>2370</v>
      </c>
      <c r="Y604" s="114"/>
      <c r="Z604" s="40"/>
      <c r="AA604" s="40"/>
    </row>
    <row r="605" s="42" customFormat="true" ht="30" customHeight="true" spans="1:27">
      <c r="A605" s="64">
        <v>599</v>
      </c>
      <c r="B605" s="65" t="s">
        <v>80</v>
      </c>
      <c r="C605" s="65" t="s">
        <v>81</v>
      </c>
      <c r="D605" s="65" t="s">
        <v>82</v>
      </c>
      <c r="E605" s="69" t="s">
        <v>2344</v>
      </c>
      <c r="F605" s="69" t="s">
        <v>2367</v>
      </c>
      <c r="G605" s="69" t="s">
        <v>2371</v>
      </c>
      <c r="H605" s="65" t="s">
        <v>86</v>
      </c>
      <c r="I605" s="65" t="s">
        <v>2367</v>
      </c>
      <c r="J605" s="65">
        <v>2025.01</v>
      </c>
      <c r="K605" s="73">
        <v>2025.12</v>
      </c>
      <c r="L605" s="65" t="s">
        <v>88</v>
      </c>
      <c r="M605" s="65" t="s">
        <v>2372</v>
      </c>
      <c r="N605" s="117">
        <v>150</v>
      </c>
      <c r="O605" s="117">
        <v>120</v>
      </c>
      <c r="P605" s="117">
        <v>30</v>
      </c>
      <c r="Q605" s="69">
        <v>1</v>
      </c>
      <c r="R605" s="69">
        <v>227</v>
      </c>
      <c r="S605" s="130">
        <v>780</v>
      </c>
      <c r="T605" s="69">
        <v>0</v>
      </c>
      <c r="U605" s="69">
        <v>14</v>
      </c>
      <c r="V605" s="130">
        <v>41</v>
      </c>
      <c r="W605" s="95" t="s">
        <v>668</v>
      </c>
      <c r="X605" s="95" t="s">
        <v>2373</v>
      </c>
      <c r="Y605" s="114"/>
      <c r="Z605" s="40"/>
      <c r="AA605" s="40"/>
    </row>
    <row r="606" s="42" customFormat="true" ht="84" customHeight="true" spans="1:27">
      <c r="A606" s="64">
        <v>600</v>
      </c>
      <c r="B606" s="65" t="s">
        <v>80</v>
      </c>
      <c r="C606" s="65" t="s">
        <v>92</v>
      </c>
      <c r="D606" s="65" t="s">
        <v>168</v>
      </c>
      <c r="E606" s="69" t="s">
        <v>2344</v>
      </c>
      <c r="F606" s="69" t="s">
        <v>2367</v>
      </c>
      <c r="G606" s="69" t="s">
        <v>2374</v>
      </c>
      <c r="H606" s="65" t="s">
        <v>86</v>
      </c>
      <c r="I606" s="65" t="s">
        <v>2367</v>
      </c>
      <c r="J606" s="65">
        <v>2025.01</v>
      </c>
      <c r="K606" s="65">
        <v>2025.12</v>
      </c>
      <c r="L606" s="65" t="s">
        <v>88</v>
      </c>
      <c r="M606" s="65" t="s">
        <v>2375</v>
      </c>
      <c r="N606" s="117">
        <v>150</v>
      </c>
      <c r="O606" s="117">
        <v>120</v>
      </c>
      <c r="P606" s="117">
        <v>30</v>
      </c>
      <c r="Q606" s="69">
        <v>1</v>
      </c>
      <c r="R606" s="69">
        <v>227</v>
      </c>
      <c r="S606" s="130">
        <v>780</v>
      </c>
      <c r="T606" s="69">
        <v>0</v>
      </c>
      <c r="U606" s="69">
        <v>14</v>
      </c>
      <c r="V606" s="130">
        <v>41</v>
      </c>
      <c r="W606" s="95" t="s">
        <v>2351</v>
      </c>
      <c r="X606" s="95" t="s">
        <v>2376</v>
      </c>
      <c r="Y606" s="114"/>
      <c r="Z606" s="40"/>
      <c r="AA606" s="40"/>
    </row>
    <row r="607" s="43" customFormat="true" ht="75" customHeight="true" spans="1:27">
      <c r="A607" s="62">
        <v>601</v>
      </c>
      <c r="B607" s="63" t="s">
        <v>115</v>
      </c>
      <c r="C607" s="63" t="s">
        <v>116</v>
      </c>
      <c r="D607" s="63" t="s">
        <v>117</v>
      </c>
      <c r="E607" s="115" t="s">
        <v>2344</v>
      </c>
      <c r="F607" s="115" t="s">
        <v>2377</v>
      </c>
      <c r="G607" s="115" t="s">
        <v>2378</v>
      </c>
      <c r="H607" s="63" t="s">
        <v>86</v>
      </c>
      <c r="I607" s="63" t="s">
        <v>2379</v>
      </c>
      <c r="J607" s="63">
        <v>2025.01</v>
      </c>
      <c r="K607" s="74">
        <v>2025.12</v>
      </c>
      <c r="L607" s="63" t="s">
        <v>88</v>
      </c>
      <c r="M607" s="63" t="s">
        <v>2380</v>
      </c>
      <c r="N607" s="118">
        <v>50</v>
      </c>
      <c r="O607" s="118">
        <v>50</v>
      </c>
      <c r="P607" s="118">
        <v>0</v>
      </c>
      <c r="Q607" s="115">
        <v>1</v>
      </c>
      <c r="R607" s="115">
        <v>187</v>
      </c>
      <c r="S607" s="115">
        <v>678</v>
      </c>
      <c r="T607" s="115">
        <v>0</v>
      </c>
      <c r="U607" s="115">
        <v>18</v>
      </c>
      <c r="V607" s="115">
        <v>55</v>
      </c>
      <c r="W607" s="121" t="s">
        <v>2381</v>
      </c>
      <c r="X607" s="121" t="s">
        <v>2382</v>
      </c>
      <c r="Y607" s="129"/>
      <c r="Z607" s="39"/>
      <c r="AA607" s="39"/>
    </row>
    <row r="608" s="42" customFormat="true" ht="30" customHeight="true" spans="1:27">
      <c r="A608" s="64">
        <v>602</v>
      </c>
      <c r="B608" s="65" t="s">
        <v>80</v>
      </c>
      <c r="C608" s="65" t="s">
        <v>81</v>
      </c>
      <c r="D608" s="65" t="s">
        <v>82</v>
      </c>
      <c r="E608" s="69" t="s">
        <v>2344</v>
      </c>
      <c r="F608" s="69" t="s">
        <v>2377</v>
      </c>
      <c r="G608" s="69" t="s">
        <v>2383</v>
      </c>
      <c r="H608" s="65" t="s">
        <v>86</v>
      </c>
      <c r="I608" s="65" t="s">
        <v>2377</v>
      </c>
      <c r="J608" s="65">
        <v>2025.01</v>
      </c>
      <c r="K608" s="65">
        <v>2025.12</v>
      </c>
      <c r="L608" s="65" t="s">
        <v>88</v>
      </c>
      <c r="M608" s="65" t="s">
        <v>2384</v>
      </c>
      <c r="N608" s="117">
        <v>80</v>
      </c>
      <c r="O608" s="117">
        <v>60</v>
      </c>
      <c r="P608" s="117">
        <v>20</v>
      </c>
      <c r="Q608" s="69">
        <v>1</v>
      </c>
      <c r="R608" s="69">
        <v>183</v>
      </c>
      <c r="S608" s="69">
        <v>657</v>
      </c>
      <c r="T608" s="69">
        <v>0</v>
      </c>
      <c r="U608" s="69">
        <v>18</v>
      </c>
      <c r="V608" s="69">
        <v>55</v>
      </c>
      <c r="W608" s="95" t="s">
        <v>2385</v>
      </c>
      <c r="X608" s="95" t="s">
        <v>2386</v>
      </c>
      <c r="Y608" s="114"/>
      <c r="Z608" s="40"/>
      <c r="AA608" s="40"/>
    </row>
    <row r="609" s="42" customFormat="true" ht="30" customHeight="true" spans="1:27">
      <c r="A609" s="64">
        <v>603</v>
      </c>
      <c r="B609" s="65" t="s">
        <v>80</v>
      </c>
      <c r="C609" s="65" t="s">
        <v>81</v>
      </c>
      <c r="D609" s="69" t="s">
        <v>931</v>
      </c>
      <c r="E609" s="69" t="s">
        <v>2344</v>
      </c>
      <c r="F609" s="69" t="s">
        <v>2377</v>
      </c>
      <c r="G609" s="69" t="s">
        <v>2387</v>
      </c>
      <c r="H609" s="65" t="s">
        <v>155</v>
      </c>
      <c r="I609" s="65" t="s">
        <v>2377</v>
      </c>
      <c r="J609" s="65">
        <v>2025.01</v>
      </c>
      <c r="K609" s="73">
        <v>2025.12</v>
      </c>
      <c r="L609" s="65" t="s">
        <v>88</v>
      </c>
      <c r="M609" s="65" t="s">
        <v>2388</v>
      </c>
      <c r="N609" s="117">
        <v>30</v>
      </c>
      <c r="O609" s="117">
        <v>20</v>
      </c>
      <c r="P609" s="117">
        <v>10</v>
      </c>
      <c r="Q609" s="69">
        <v>1</v>
      </c>
      <c r="R609" s="69">
        <v>183</v>
      </c>
      <c r="S609" s="69">
        <v>657</v>
      </c>
      <c r="T609" s="69">
        <v>0</v>
      </c>
      <c r="U609" s="69">
        <v>18</v>
      </c>
      <c r="V609" s="69">
        <v>55</v>
      </c>
      <c r="W609" s="95" t="s">
        <v>2389</v>
      </c>
      <c r="X609" s="95" t="s">
        <v>2386</v>
      </c>
      <c r="Y609" s="114"/>
      <c r="Z609" s="40"/>
      <c r="AA609" s="40"/>
    </row>
    <row r="610" s="42" customFormat="true" ht="30" customHeight="true" spans="1:27">
      <c r="A610" s="64">
        <v>604</v>
      </c>
      <c r="B610" s="65" t="s">
        <v>80</v>
      </c>
      <c r="C610" s="65" t="s">
        <v>81</v>
      </c>
      <c r="D610" s="65" t="s">
        <v>82</v>
      </c>
      <c r="E610" s="69" t="s">
        <v>2344</v>
      </c>
      <c r="F610" s="69" t="s">
        <v>2377</v>
      </c>
      <c r="G610" s="69" t="s">
        <v>2390</v>
      </c>
      <c r="H610" s="65" t="s">
        <v>86</v>
      </c>
      <c r="I610" s="65" t="s">
        <v>2377</v>
      </c>
      <c r="J610" s="65">
        <v>2025.01</v>
      </c>
      <c r="K610" s="65">
        <v>2025.12</v>
      </c>
      <c r="L610" s="65" t="s">
        <v>88</v>
      </c>
      <c r="M610" s="65" t="s">
        <v>2391</v>
      </c>
      <c r="N610" s="117">
        <v>30</v>
      </c>
      <c r="O610" s="117">
        <v>20</v>
      </c>
      <c r="P610" s="117">
        <v>10</v>
      </c>
      <c r="Q610" s="69">
        <v>1</v>
      </c>
      <c r="R610" s="69">
        <v>183</v>
      </c>
      <c r="S610" s="69">
        <v>657</v>
      </c>
      <c r="T610" s="69">
        <v>0</v>
      </c>
      <c r="U610" s="69">
        <v>18</v>
      </c>
      <c r="V610" s="69">
        <v>55</v>
      </c>
      <c r="W610" s="95" t="s">
        <v>2392</v>
      </c>
      <c r="X610" s="95" t="s">
        <v>2386</v>
      </c>
      <c r="Y610" s="114"/>
      <c r="Z610" s="40"/>
      <c r="AA610" s="40"/>
    </row>
    <row r="611" s="42" customFormat="true" ht="30" customHeight="true" spans="1:27">
      <c r="A611" s="64">
        <v>605</v>
      </c>
      <c r="B611" s="65" t="s">
        <v>80</v>
      </c>
      <c r="C611" s="65" t="s">
        <v>81</v>
      </c>
      <c r="D611" s="69" t="s">
        <v>931</v>
      </c>
      <c r="E611" s="69" t="s">
        <v>2344</v>
      </c>
      <c r="F611" s="69" t="s">
        <v>2377</v>
      </c>
      <c r="G611" s="69" t="s">
        <v>2393</v>
      </c>
      <c r="H611" s="65" t="s">
        <v>155</v>
      </c>
      <c r="I611" s="65" t="s">
        <v>2377</v>
      </c>
      <c r="J611" s="65">
        <v>2025.01</v>
      </c>
      <c r="K611" s="73">
        <v>2025.12</v>
      </c>
      <c r="L611" s="65" t="s">
        <v>88</v>
      </c>
      <c r="M611" s="65" t="s">
        <v>2394</v>
      </c>
      <c r="N611" s="117">
        <v>30</v>
      </c>
      <c r="O611" s="117">
        <v>20</v>
      </c>
      <c r="P611" s="117">
        <v>10</v>
      </c>
      <c r="Q611" s="69">
        <v>1</v>
      </c>
      <c r="R611" s="69">
        <v>183</v>
      </c>
      <c r="S611" s="69">
        <v>657</v>
      </c>
      <c r="T611" s="69">
        <v>0</v>
      </c>
      <c r="U611" s="69">
        <v>18</v>
      </c>
      <c r="V611" s="69">
        <v>55</v>
      </c>
      <c r="W611" s="95" t="s">
        <v>2395</v>
      </c>
      <c r="X611" s="95" t="s">
        <v>2386</v>
      </c>
      <c r="Y611" s="114"/>
      <c r="Z611" s="40"/>
      <c r="AA611" s="40"/>
    </row>
    <row r="612" s="42" customFormat="true" ht="30" customHeight="true" spans="1:27">
      <c r="A612" s="64">
        <v>606</v>
      </c>
      <c r="B612" s="65" t="s">
        <v>80</v>
      </c>
      <c r="C612" s="65" t="s">
        <v>81</v>
      </c>
      <c r="D612" s="65" t="s">
        <v>82</v>
      </c>
      <c r="E612" s="69" t="s">
        <v>2344</v>
      </c>
      <c r="F612" s="69" t="s">
        <v>2377</v>
      </c>
      <c r="G612" s="69" t="s">
        <v>2396</v>
      </c>
      <c r="H612" s="65" t="s">
        <v>86</v>
      </c>
      <c r="I612" s="65" t="s">
        <v>2377</v>
      </c>
      <c r="J612" s="65">
        <v>2025.01</v>
      </c>
      <c r="K612" s="65">
        <v>2025.12</v>
      </c>
      <c r="L612" s="65" t="s">
        <v>88</v>
      </c>
      <c r="M612" s="65" t="s">
        <v>2397</v>
      </c>
      <c r="N612" s="117">
        <v>150</v>
      </c>
      <c r="O612" s="117">
        <v>130</v>
      </c>
      <c r="P612" s="117">
        <v>20</v>
      </c>
      <c r="Q612" s="69">
        <v>1</v>
      </c>
      <c r="R612" s="69">
        <v>183</v>
      </c>
      <c r="S612" s="69">
        <v>657</v>
      </c>
      <c r="T612" s="69">
        <v>0</v>
      </c>
      <c r="U612" s="69">
        <v>18</v>
      </c>
      <c r="V612" s="69">
        <v>55</v>
      </c>
      <c r="W612" s="95" t="s">
        <v>2392</v>
      </c>
      <c r="X612" s="95" t="s">
        <v>2386</v>
      </c>
      <c r="Y612" s="114"/>
      <c r="Z612" s="40"/>
      <c r="AA612" s="40"/>
    </row>
    <row r="613" s="42" customFormat="true" ht="30" customHeight="true" spans="1:27">
      <c r="A613" s="64">
        <v>607</v>
      </c>
      <c r="B613" s="65" t="s">
        <v>80</v>
      </c>
      <c r="C613" s="65" t="s">
        <v>81</v>
      </c>
      <c r="D613" s="65" t="s">
        <v>82</v>
      </c>
      <c r="E613" s="69" t="s">
        <v>2344</v>
      </c>
      <c r="F613" s="69" t="s">
        <v>2377</v>
      </c>
      <c r="G613" s="69" t="s">
        <v>2398</v>
      </c>
      <c r="H613" s="65" t="s">
        <v>86</v>
      </c>
      <c r="I613" s="65" t="s">
        <v>2377</v>
      </c>
      <c r="J613" s="65">
        <v>2025.01</v>
      </c>
      <c r="K613" s="73">
        <v>2025.12</v>
      </c>
      <c r="L613" s="65" t="s">
        <v>88</v>
      </c>
      <c r="M613" s="65" t="s">
        <v>2399</v>
      </c>
      <c r="N613" s="117">
        <v>80</v>
      </c>
      <c r="O613" s="117">
        <v>70</v>
      </c>
      <c r="P613" s="117">
        <v>10</v>
      </c>
      <c r="Q613" s="69">
        <v>1</v>
      </c>
      <c r="R613" s="69">
        <v>183</v>
      </c>
      <c r="S613" s="69">
        <v>657</v>
      </c>
      <c r="T613" s="69">
        <v>0</v>
      </c>
      <c r="U613" s="69">
        <v>18</v>
      </c>
      <c r="V613" s="69">
        <v>55</v>
      </c>
      <c r="W613" s="95" t="s">
        <v>2392</v>
      </c>
      <c r="X613" s="95" t="s">
        <v>2386</v>
      </c>
      <c r="Y613" s="114"/>
      <c r="Z613" s="40"/>
      <c r="AA613" s="40"/>
    </row>
    <row r="614" s="42" customFormat="true" ht="30" customHeight="true" spans="1:27">
      <c r="A614" s="64">
        <v>608</v>
      </c>
      <c r="B614" s="65" t="s">
        <v>80</v>
      </c>
      <c r="C614" s="65" t="s">
        <v>81</v>
      </c>
      <c r="D614" s="69" t="s">
        <v>2400</v>
      </c>
      <c r="E614" s="69" t="s">
        <v>2344</v>
      </c>
      <c r="F614" s="69" t="s">
        <v>2377</v>
      </c>
      <c r="G614" s="69" t="s">
        <v>2401</v>
      </c>
      <c r="H614" s="65" t="s">
        <v>86</v>
      </c>
      <c r="I614" s="65" t="s">
        <v>2377</v>
      </c>
      <c r="J614" s="65">
        <v>2025.01</v>
      </c>
      <c r="K614" s="65">
        <v>2025.12</v>
      </c>
      <c r="L614" s="65" t="s">
        <v>88</v>
      </c>
      <c r="M614" s="65" t="s">
        <v>2402</v>
      </c>
      <c r="N614" s="117">
        <v>70</v>
      </c>
      <c r="O614" s="117">
        <v>60</v>
      </c>
      <c r="P614" s="117">
        <v>10</v>
      </c>
      <c r="Q614" s="69">
        <v>1</v>
      </c>
      <c r="R614" s="69">
        <v>183</v>
      </c>
      <c r="S614" s="69">
        <v>657</v>
      </c>
      <c r="T614" s="69">
        <v>0</v>
      </c>
      <c r="U614" s="69">
        <v>18</v>
      </c>
      <c r="V614" s="69">
        <v>55</v>
      </c>
      <c r="W614" s="95" t="s">
        <v>2392</v>
      </c>
      <c r="X614" s="95" t="s">
        <v>2386</v>
      </c>
      <c r="Y614" s="114"/>
      <c r="Z614" s="40"/>
      <c r="AA614" s="40"/>
    </row>
    <row r="615" s="42" customFormat="true" ht="30" customHeight="true" spans="1:27">
      <c r="A615" s="64">
        <v>609</v>
      </c>
      <c r="B615" s="65" t="s">
        <v>80</v>
      </c>
      <c r="C615" s="65" t="s">
        <v>92</v>
      </c>
      <c r="D615" s="65" t="s">
        <v>168</v>
      </c>
      <c r="E615" s="69" t="s">
        <v>2344</v>
      </c>
      <c r="F615" s="69" t="s">
        <v>2377</v>
      </c>
      <c r="G615" s="69" t="s">
        <v>2403</v>
      </c>
      <c r="H615" s="65" t="s">
        <v>86</v>
      </c>
      <c r="I615" s="65" t="s">
        <v>2377</v>
      </c>
      <c r="J615" s="65">
        <v>2025.01</v>
      </c>
      <c r="K615" s="73">
        <v>2025.12</v>
      </c>
      <c r="L615" s="65" t="s">
        <v>88</v>
      </c>
      <c r="M615" s="65" t="s">
        <v>2404</v>
      </c>
      <c r="N615" s="117">
        <v>80</v>
      </c>
      <c r="O615" s="117">
        <v>80</v>
      </c>
      <c r="P615" s="117">
        <v>0</v>
      </c>
      <c r="Q615" s="69">
        <v>1</v>
      </c>
      <c r="R615" s="69">
        <v>183</v>
      </c>
      <c r="S615" s="69">
        <v>657</v>
      </c>
      <c r="T615" s="69">
        <v>0</v>
      </c>
      <c r="U615" s="69">
        <v>18</v>
      </c>
      <c r="V615" s="69">
        <v>55</v>
      </c>
      <c r="W615" s="95" t="s">
        <v>2392</v>
      </c>
      <c r="X615" s="95" t="s">
        <v>2386</v>
      </c>
      <c r="Y615" s="114"/>
      <c r="Z615" s="40"/>
      <c r="AA615" s="40"/>
    </row>
    <row r="616" s="42" customFormat="true" ht="30" customHeight="true" spans="1:27">
      <c r="A616" s="64">
        <v>610</v>
      </c>
      <c r="B616" s="65" t="s">
        <v>115</v>
      </c>
      <c r="C616" s="65" t="s">
        <v>603</v>
      </c>
      <c r="D616" s="65" t="s">
        <v>604</v>
      </c>
      <c r="E616" s="69" t="s">
        <v>2344</v>
      </c>
      <c r="F616" s="69" t="s">
        <v>2405</v>
      </c>
      <c r="G616" s="69" t="s">
        <v>2406</v>
      </c>
      <c r="H616" s="65" t="s">
        <v>86</v>
      </c>
      <c r="I616" s="65" t="s">
        <v>2405</v>
      </c>
      <c r="J616" s="65">
        <v>2025.01</v>
      </c>
      <c r="K616" s="65">
        <v>2025.12</v>
      </c>
      <c r="L616" s="65" t="s">
        <v>88</v>
      </c>
      <c r="M616" s="65" t="s">
        <v>2407</v>
      </c>
      <c r="N616" s="117">
        <v>50</v>
      </c>
      <c r="O616" s="117">
        <v>50</v>
      </c>
      <c r="P616" s="117">
        <v>0</v>
      </c>
      <c r="Q616" s="69">
        <v>1</v>
      </c>
      <c r="R616" s="69">
        <v>454</v>
      </c>
      <c r="S616" s="69">
        <v>1443</v>
      </c>
      <c r="T616" s="69">
        <v>1</v>
      </c>
      <c r="U616" s="69">
        <v>42</v>
      </c>
      <c r="V616" s="69">
        <v>123</v>
      </c>
      <c r="W616" s="95" t="s">
        <v>2408</v>
      </c>
      <c r="X616" s="95" t="s">
        <v>223</v>
      </c>
      <c r="Y616" s="114"/>
      <c r="Z616" s="40"/>
      <c r="AA616" s="40"/>
    </row>
    <row r="617" s="42" customFormat="true" ht="30" customHeight="true" spans="1:27">
      <c r="A617" s="64">
        <v>611</v>
      </c>
      <c r="B617" s="65" t="s">
        <v>115</v>
      </c>
      <c r="C617" s="65" t="s">
        <v>116</v>
      </c>
      <c r="D617" s="65" t="s">
        <v>117</v>
      </c>
      <c r="E617" s="69" t="s">
        <v>2344</v>
      </c>
      <c r="F617" s="65" t="s">
        <v>2409</v>
      </c>
      <c r="G617" s="65" t="s">
        <v>2410</v>
      </c>
      <c r="H617" s="65" t="s">
        <v>86</v>
      </c>
      <c r="I617" s="65" t="s">
        <v>2409</v>
      </c>
      <c r="J617" s="65">
        <v>2025.01</v>
      </c>
      <c r="K617" s="73">
        <v>2025.12</v>
      </c>
      <c r="L617" s="65" t="s">
        <v>88</v>
      </c>
      <c r="M617" s="65" t="s">
        <v>2411</v>
      </c>
      <c r="N617" s="73">
        <v>80</v>
      </c>
      <c r="O617" s="73">
        <v>80</v>
      </c>
      <c r="P617" s="73">
        <v>0</v>
      </c>
      <c r="Q617" s="65">
        <v>1</v>
      </c>
      <c r="R617" s="65">
        <v>6</v>
      </c>
      <c r="S617" s="65">
        <v>21</v>
      </c>
      <c r="T617" s="65">
        <v>1</v>
      </c>
      <c r="U617" s="65">
        <v>5</v>
      </c>
      <c r="V617" s="65">
        <v>13</v>
      </c>
      <c r="W617" s="92" t="s">
        <v>2412</v>
      </c>
      <c r="X617" s="92" t="s">
        <v>2413</v>
      </c>
      <c r="Y617" s="99"/>
      <c r="Z617" s="40"/>
      <c r="AA617" s="40"/>
    </row>
    <row r="618" s="42" customFormat="true" ht="30" customHeight="true" spans="1:27">
      <c r="A618" s="64">
        <v>612</v>
      </c>
      <c r="B618" s="65" t="s">
        <v>115</v>
      </c>
      <c r="C618" s="65" t="s">
        <v>116</v>
      </c>
      <c r="D618" s="65" t="s">
        <v>117</v>
      </c>
      <c r="E618" s="69" t="s">
        <v>2344</v>
      </c>
      <c r="F618" s="65" t="s">
        <v>2409</v>
      </c>
      <c r="G618" s="65" t="s">
        <v>2414</v>
      </c>
      <c r="H618" s="65" t="s">
        <v>86</v>
      </c>
      <c r="I618" s="65" t="s">
        <v>2409</v>
      </c>
      <c r="J618" s="65">
        <v>2025.01</v>
      </c>
      <c r="K618" s="65">
        <v>2025.12</v>
      </c>
      <c r="L618" s="65" t="s">
        <v>88</v>
      </c>
      <c r="M618" s="65" t="s">
        <v>2415</v>
      </c>
      <c r="N618" s="73">
        <v>150</v>
      </c>
      <c r="O618" s="73">
        <v>130</v>
      </c>
      <c r="P618" s="73">
        <v>20</v>
      </c>
      <c r="Q618" s="65">
        <v>1</v>
      </c>
      <c r="R618" s="65">
        <v>60</v>
      </c>
      <c r="S618" s="65">
        <v>230</v>
      </c>
      <c r="T618" s="65">
        <v>1</v>
      </c>
      <c r="U618" s="65">
        <v>12</v>
      </c>
      <c r="V618" s="65">
        <v>24</v>
      </c>
      <c r="W618" s="92" t="s">
        <v>2416</v>
      </c>
      <c r="X618" s="92" t="s">
        <v>2417</v>
      </c>
      <c r="Y618" s="99"/>
      <c r="Z618" s="40"/>
      <c r="AA618" s="40"/>
    </row>
    <row r="619" s="42" customFormat="true" ht="30" customHeight="true" spans="1:27">
      <c r="A619" s="64">
        <v>613</v>
      </c>
      <c r="B619" s="65" t="s">
        <v>115</v>
      </c>
      <c r="C619" s="65" t="s">
        <v>116</v>
      </c>
      <c r="D619" s="65" t="s">
        <v>117</v>
      </c>
      <c r="E619" s="69" t="s">
        <v>2344</v>
      </c>
      <c r="F619" s="65" t="s">
        <v>2409</v>
      </c>
      <c r="G619" s="65" t="s">
        <v>2418</v>
      </c>
      <c r="H619" s="65" t="s">
        <v>86</v>
      </c>
      <c r="I619" s="65" t="s">
        <v>2409</v>
      </c>
      <c r="J619" s="65">
        <v>2025.01</v>
      </c>
      <c r="K619" s="73">
        <v>2025.12</v>
      </c>
      <c r="L619" s="65" t="s">
        <v>88</v>
      </c>
      <c r="M619" s="65" t="s">
        <v>2419</v>
      </c>
      <c r="N619" s="73">
        <v>20</v>
      </c>
      <c r="O619" s="73">
        <v>15</v>
      </c>
      <c r="P619" s="73">
        <v>5</v>
      </c>
      <c r="Q619" s="65">
        <v>1</v>
      </c>
      <c r="R619" s="65">
        <v>6</v>
      </c>
      <c r="S619" s="65">
        <v>21</v>
      </c>
      <c r="T619" s="65">
        <v>1</v>
      </c>
      <c r="U619" s="65">
        <v>5</v>
      </c>
      <c r="V619" s="65">
        <v>13</v>
      </c>
      <c r="W619" s="92" t="s">
        <v>2412</v>
      </c>
      <c r="X619" s="92" t="s">
        <v>2420</v>
      </c>
      <c r="Y619" s="99"/>
      <c r="Z619" s="40"/>
      <c r="AA619" s="40"/>
    </row>
    <row r="620" s="42" customFormat="true" ht="30" customHeight="true" spans="1:27">
      <c r="A620" s="64">
        <v>614</v>
      </c>
      <c r="B620" s="65" t="s">
        <v>80</v>
      </c>
      <c r="C620" s="65" t="s">
        <v>81</v>
      </c>
      <c r="D620" s="65" t="s">
        <v>82</v>
      </c>
      <c r="E620" s="69" t="s">
        <v>2344</v>
      </c>
      <c r="F620" s="65" t="s">
        <v>2409</v>
      </c>
      <c r="G620" s="65" t="s">
        <v>2421</v>
      </c>
      <c r="H620" s="65" t="s">
        <v>155</v>
      </c>
      <c r="I620" s="65" t="s">
        <v>2409</v>
      </c>
      <c r="J620" s="65">
        <v>2025.01</v>
      </c>
      <c r="K620" s="65">
        <v>2025.12</v>
      </c>
      <c r="L620" s="65" t="s">
        <v>88</v>
      </c>
      <c r="M620" s="65" t="s">
        <v>2422</v>
      </c>
      <c r="N620" s="73">
        <v>70</v>
      </c>
      <c r="O620" s="73">
        <v>50</v>
      </c>
      <c r="P620" s="73">
        <v>20</v>
      </c>
      <c r="Q620" s="65">
        <v>1</v>
      </c>
      <c r="R620" s="65">
        <v>278</v>
      </c>
      <c r="S620" s="65">
        <v>953</v>
      </c>
      <c r="T620" s="65">
        <v>1</v>
      </c>
      <c r="U620" s="65">
        <v>80</v>
      </c>
      <c r="V620" s="65">
        <v>254</v>
      </c>
      <c r="W620" s="92" t="s">
        <v>2423</v>
      </c>
      <c r="X620" s="92" t="s">
        <v>2424</v>
      </c>
      <c r="Y620" s="99"/>
      <c r="Z620" s="40"/>
      <c r="AA620" s="40"/>
    </row>
    <row r="621" s="42" customFormat="true" ht="30" customHeight="true" spans="1:27">
      <c r="A621" s="64">
        <v>615</v>
      </c>
      <c r="B621" s="65" t="s">
        <v>80</v>
      </c>
      <c r="C621" s="65" t="s">
        <v>81</v>
      </c>
      <c r="D621" s="69" t="s">
        <v>931</v>
      </c>
      <c r="E621" s="69" t="s">
        <v>2344</v>
      </c>
      <c r="F621" s="65" t="s">
        <v>2425</v>
      </c>
      <c r="G621" s="65" t="s">
        <v>2426</v>
      </c>
      <c r="H621" s="65" t="s">
        <v>155</v>
      </c>
      <c r="I621" s="65" t="s">
        <v>2427</v>
      </c>
      <c r="J621" s="65">
        <v>2025.01</v>
      </c>
      <c r="K621" s="73">
        <v>2025.12</v>
      </c>
      <c r="L621" s="65" t="s">
        <v>88</v>
      </c>
      <c r="M621" s="65" t="s">
        <v>2428</v>
      </c>
      <c r="N621" s="73">
        <v>80</v>
      </c>
      <c r="O621" s="73">
        <v>80</v>
      </c>
      <c r="P621" s="73">
        <v>0</v>
      </c>
      <c r="Q621" s="65">
        <v>1</v>
      </c>
      <c r="R621" s="65">
        <v>123</v>
      </c>
      <c r="S621" s="65">
        <v>453</v>
      </c>
      <c r="T621" s="65">
        <v>1</v>
      </c>
      <c r="U621" s="65">
        <v>34</v>
      </c>
      <c r="V621" s="65">
        <v>117</v>
      </c>
      <c r="W621" s="92" t="s">
        <v>2429</v>
      </c>
      <c r="X621" s="92" t="s">
        <v>2430</v>
      </c>
      <c r="Y621" s="99"/>
      <c r="Z621" s="40"/>
      <c r="AA621" s="40"/>
    </row>
    <row r="622" s="43" customFormat="true" ht="30" customHeight="true" spans="1:27">
      <c r="A622" s="62">
        <v>616</v>
      </c>
      <c r="B622" s="63" t="s">
        <v>80</v>
      </c>
      <c r="C622" s="63" t="s">
        <v>81</v>
      </c>
      <c r="D622" s="115" t="s">
        <v>931</v>
      </c>
      <c r="E622" s="115" t="s">
        <v>2344</v>
      </c>
      <c r="F622" s="63" t="s">
        <v>2425</v>
      </c>
      <c r="G622" s="63" t="s">
        <v>2431</v>
      </c>
      <c r="H622" s="63" t="s">
        <v>86</v>
      </c>
      <c r="I622" s="63" t="s">
        <v>2425</v>
      </c>
      <c r="J622" s="63">
        <v>2025.01</v>
      </c>
      <c r="K622" s="63">
        <v>2025.12</v>
      </c>
      <c r="L622" s="63" t="s">
        <v>88</v>
      </c>
      <c r="M622" s="63" t="s">
        <v>2432</v>
      </c>
      <c r="N622" s="74">
        <v>20</v>
      </c>
      <c r="O622" s="74">
        <v>10</v>
      </c>
      <c r="P622" s="74">
        <v>10</v>
      </c>
      <c r="Q622" s="63">
        <v>1</v>
      </c>
      <c r="R622" s="63">
        <v>123</v>
      </c>
      <c r="S622" s="63">
        <v>453</v>
      </c>
      <c r="T622" s="63">
        <v>1</v>
      </c>
      <c r="U622" s="63">
        <v>34</v>
      </c>
      <c r="V622" s="63">
        <v>117</v>
      </c>
      <c r="W622" s="91" t="s">
        <v>1289</v>
      </c>
      <c r="X622" s="91" t="s">
        <v>2424</v>
      </c>
      <c r="Y622" s="98"/>
      <c r="Z622" s="39"/>
      <c r="AA622" s="39"/>
    </row>
    <row r="623" s="42" customFormat="true" ht="55" customHeight="true" spans="1:27">
      <c r="A623" s="64">
        <v>617</v>
      </c>
      <c r="B623" s="65" t="s">
        <v>80</v>
      </c>
      <c r="C623" s="65" t="s">
        <v>81</v>
      </c>
      <c r="D623" s="65" t="s">
        <v>82</v>
      </c>
      <c r="E623" s="69" t="s">
        <v>2344</v>
      </c>
      <c r="F623" s="65" t="s">
        <v>2425</v>
      </c>
      <c r="G623" s="65" t="s">
        <v>2433</v>
      </c>
      <c r="H623" s="65" t="s">
        <v>86</v>
      </c>
      <c r="I623" s="65" t="s">
        <v>2425</v>
      </c>
      <c r="J623" s="65">
        <v>2025.01</v>
      </c>
      <c r="K623" s="73">
        <v>2025.12</v>
      </c>
      <c r="L623" s="65" t="s">
        <v>88</v>
      </c>
      <c r="M623" s="65" t="s">
        <v>2434</v>
      </c>
      <c r="N623" s="73">
        <v>750</v>
      </c>
      <c r="O623" s="73">
        <v>700</v>
      </c>
      <c r="P623" s="73">
        <v>50</v>
      </c>
      <c r="Q623" s="65">
        <v>1</v>
      </c>
      <c r="R623" s="65">
        <v>36</v>
      </c>
      <c r="S623" s="65">
        <v>125</v>
      </c>
      <c r="T623" s="65">
        <v>1</v>
      </c>
      <c r="U623" s="65">
        <v>34</v>
      </c>
      <c r="V623" s="65">
        <v>117</v>
      </c>
      <c r="W623" s="92" t="s">
        <v>1289</v>
      </c>
      <c r="X623" s="92" t="s">
        <v>2435</v>
      </c>
      <c r="Y623" s="99"/>
      <c r="Z623" s="40"/>
      <c r="AA623" s="40"/>
    </row>
    <row r="624" s="42" customFormat="true" ht="30" customHeight="true" spans="1:27">
      <c r="A624" s="64">
        <v>618</v>
      </c>
      <c r="B624" s="65" t="s">
        <v>115</v>
      </c>
      <c r="C624" s="65" t="s">
        <v>116</v>
      </c>
      <c r="D624" s="65" t="s">
        <v>117</v>
      </c>
      <c r="E624" s="69" t="s">
        <v>2344</v>
      </c>
      <c r="F624" s="65" t="s">
        <v>2436</v>
      </c>
      <c r="G624" s="65" t="s">
        <v>2437</v>
      </c>
      <c r="H624" s="65" t="s">
        <v>86</v>
      </c>
      <c r="I624" s="65" t="s">
        <v>2436</v>
      </c>
      <c r="J624" s="65">
        <v>2025.01</v>
      </c>
      <c r="K624" s="65">
        <v>2025.12</v>
      </c>
      <c r="L624" s="65" t="s">
        <v>88</v>
      </c>
      <c r="M624" s="65" t="s">
        <v>2438</v>
      </c>
      <c r="N624" s="73">
        <v>175</v>
      </c>
      <c r="O624" s="73">
        <v>170</v>
      </c>
      <c r="P624" s="73">
        <v>5</v>
      </c>
      <c r="Q624" s="65">
        <v>1</v>
      </c>
      <c r="R624" s="65">
        <v>350</v>
      </c>
      <c r="S624" s="65">
        <v>1170</v>
      </c>
      <c r="T624" s="65">
        <v>1</v>
      </c>
      <c r="U624" s="65">
        <v>101</v>
      </c>
      <c r="V624" s="65">
        <v>328</v>
      </c>
      <c r="W624" s="92" t="s">
        <v>182</v>
      </c>
      <c r="X624" s="92" t="s">
        <v>2348</v>
      </c>
      <c r="Y624" s="99"/>
      <c r="Z624" s="40"/>
      <c r="AA624" s="40"/>
    </row>
    <row r="625" s="42" customFormat="true" ht="30" customHeight="true" spans="1:27">
      <c r="A625" s="64">
        <v>619</v>
      </c>
      <c r="B625" s="65" t="s">
        <v>115</v>
      </c>
      <c r="C625" s="65" t="s">
        <v>116</v>
      </c>
      <c r="D625" s="65" t="s">
        <v>117</v>
      </c>
      <c r="E625" s="69" t="s">
        <v>2344</v>
      </c>
      <c r="F625" s="65" t="s">
        <v>2436</v>
      </c>
      <c r="G625" s="65" t="s">
        <v>2439</v>
      </c>
      <c r="H625" s="65" t="s">
        <v>86</v>
      </c>
      <c r="I625" s="65" t="s">
        <v>2436</v>
      </c>
      <c r="J625" s="65">
        <v>2025.01</v>
      </c>
      <c r="K625" s="73">
        <v>2025.12</v>
      </c>
      <c r="L625" s="65" t="s">
        <v>88</v>
      </c>
      <c r="M625" s="65" t="s">
        <v>2440</v>
      </c>
      <c r="N625" s="73">
        <v>140</v>
      </c>
      <c r="O625" s="73">
        <v>130</v>
      </c>
      <c r="P625" s="73">
        <v>10</v>
      </c>
      <c r="Q625" s="65">
        <v>1</v>
      </c>
      <c r="R625" s="65">
        <v>350</v>
      </c>
      <c r="S625" s="65">
        <v>1170</v>
      </c>
      <c r="T625" s="65">
        <v>1</v>
      </c>
      <c r="U625" s="65">
        <v>101</v>
      </c>
      <c r="V625" s="65">
        <v>328</v>
      </c>
      <c r="W625" s="92" t="s">
        <v>182</v>
      </c>
      <c r="X625" s="92" t="s">
        <v>2348</v>
      </c>
      <c r="Y625" s="99"/>
      <c r="Z625" s="40"/>
      <c r="AA625" s="40"/>
    </row>
    <row r="626" s="42" customFormat="true" ht="30" customHeight="true" spans="1:27">
      <c r="A626" s="64">
        <v>620</v>
      </c>
      <c r="B626" s="65" t="s">
        <v>115</v>
      </c>
      <c r="C626" s="65" t="s">
        <v>116</v>
      </c>
      <c r="D626" s="65" t="s">
        <v>117</v>
      </c>
      <c r="E626" s="69" t="s">
        <v>2344</v>
      </c>
      <c r="F626" s="65" t="s">
        <v>2436</v>
      </c>
      <c r="G626" s="65" t="s">
        <v>2441</v>
      </c>
      <c r="H626" s="65" t="s">
        <v>86</v>
      </c>
      <c r="I626" s="65" t="s">
        <v>2436</v>
      </c>
      <c r="J626" s="65">
        <v>2025.01</v>
      </c>
      <c r="K626" s="65">
        <v>2025.12</v>
      </c>
      <c r="L626" s="65" t="s">
        <v>88</v>
      </c>
      <c r="M626" s="65" t="s">
        <v>2442</v>
      </c>
      <c r="N626" s="73">
        <v>140</v>
      </c>
      <c r="O626" s="73">
        <v>130</v>
      </c>
      <c r="P626" s="73">
        <v>10</v>
      </c>
      <c r="Q626" s="65">
        <v>1</v>
      </c>
      <c r="R626" s="65">
        <v>350</v>
      </c>
      <c r="S626" s="65">
        <v>1170</v>
      </c>
      <c r="T626" s="65">
        <v>1</v>
      </c>
      <c r="U626" s="65">
        <v>101</v>
      </c>
      <c r="V626" s="65">
        <v>328</v>
      </c>
      <c r="W626" s="92" t="s">
        <v>182</v>
      </c>
      <c r="X626" s="92" t="s">
        <v>2348</v>
      </c>
      <c r="Y626" s="99"/>
      <c r="Z626" s="40"/>
      <c r="AA626" s="40"/>
    </row>
    <row r="627" s="42" customFormat="true" ht="30" customHeight="true" spans="1:27">
      <c r="A627" s="64">
        <v>621</v>
      </c>
      <c r="B627" s="65" t="s">
        <v>115</v>
      </c>
      <c r="C627" s="65" t="s">
        <v>116</v>
      </c>
      <c r="D627" s="65" t="s">
        <v>117</v>
      </c>
      <c r="E627" s="69" t="s">
        <v>2344</v>
      </c>
      <c r="F627" s="65" t="s">
        <v>2436</v>
      </c>
      <c r="G627" s="65" t="s">
        <v>2443</v>
      </c>
      <c r="H627" s="65" t="s">
        <v>86</v>
      </c>
      <c r="I627" s="65" t="s">
        <v>2436</v>
      </c>
      <c r="J627" s="65">
        <v>2025.01</v>
      </c>
      <c r="K627" s="73">
        <v>2025.12</v>
      </c>
      <c r="L627" s="65" t="s">
        <v>88</v>
      </c>
      <c r="M627" s="65" t="s">
        <v>2444</v>
      </c>
      <c r="N627" s="73">
        <v>125</v>
      </c>
      <c r="O627" s="73">
        <v>120</v>
      </c>
      <c r="P627" s="73">
        <v>5</v>
      </c>
      <c r="Q627" s="65">
        <v>1</v>
      </c>
      <c r="R627" s="65">
        <v>350</v>
      </c>
      <c r="S627" s="65">
        <v>1170</v>
      </c>
      <c r="T627" s="65">
        <v>1</v>
      </c>
      <c r="U627" s="65">
        <v>101</v>
      </c>
      <c r="V627" s="65">
        <v>328</v>
      </c>
      <c r="W627" s="92" t="s">
        <v>182</v>
      </c>
      <c r="X627" s="92" t="s">
        <v>2348</v>
      </c>
      <c r="Y627" s="99"/>
      <c r="Z627" s="40"/>
      <c r="AA627" s="40"/>
    </row>
    <row r="628" s="42" customFormat="true" ht="30" customHeight="true" spans="1:27">
      <c r="A628" s="64">
        <v>622</v>
      </c>
      <c r="B628" s="65" t="s">
        <v>115</v>
      </c>
      <c r="C628" s="65" t="s">
        <v>116</v>
      </c>
      <c r="D628" s="65" t="s">
        <v>117</v>
      </c>
      <c r="E628" s="69" t="s">
        <v>2344</v>
      </c>
      <c r="F628" s="65" t="s">
        <v>2436</v>
      </c>
      <c r="G628" s="65" t="s">
        <v>2445</v>
      </c>
      <c r="H628" s="65" t="s">
        <v>86</v>
      </c>
      <c r="I628" s="65" t="s">
        <v>2436</v>
      </c>
      <c r="J628" s="65">
        <v>2025.01</v>
      </c>
      <c r="K628" s="65">
        <v>2025.12</v>
      </c>
      <c r="L628" s="65" t="s">
        <v>88</v>
      </c>
      <c r="M628" s="65" t="s">
        <v>2446</v>
      </c>
      <c r="N628" s="73">
        <v>25</v>
      </c>
      <c r="O628" s="73">
        <v>20</v>
      </c>
      <c r="P628" s="73">
        <v>5</v>
      </c>
      <c r="Q628" s="65">
        <v>1</v>
      </c>
      <c r="R628" s="65">
        <v>350</v>
      </c>
      <c r="S628" s="65">
        <v>1170</v>
      </c>
      <c r="T628" s="65">
        <v>1</v>
      </c>
      <c r="U628" s="65">
        <v>101</v>
      </c>
      <c r="V628" s="65">
        <v>328</v>
      </c>
      <c r="W628" s="92" t="s">
        <v>2447</v>
      </c>
      <c r="X628" s="92" t="s">
        <v>2424</v>
      </c>
      <c r="Y628" s="99"/>
      <c r="Z628" s="40"/>
      <c r="AA628" s="40"/>
    </row>
    <row r="629" s="42" customFormat="true" ht="30" customHeight="true" spans="1:27">
      <c r="A629" s="64">
        <v>623</v>
      </c>
      <c r="B629" s="65" t="s">
        <v>80</v>
      </c>
      <c r="C629" s="65" t="s">
        <v>92</v>
      </c>
      <c r="D629" s="65" t="s">
        <v>168</v>
      </c>
      <c r="E629" s="69" t="s">
        <v>2344</v>
      </c>
      <c r="F629" s="65" t="s">
        <v>2436</v>
      </c>
      <c r="G629" s="65" t="s">
        <v>2448</v>
      </c>
      <c r="H629" s="65" t="s">
        <v>86</v>
      </c>
      <c r="I629" s="65" t="s">
        <v>2436</v>
      </c>
      <c r="J629" s="65">
        <v>2025.01</v>
      </c>
      <c r="K629" s="73">
        <v>2025.12</v>
      </c>
      <c r="L629" s="65" t="s">
        <v>88</v>
      </c>
      <c r="M629" s="65" t="s">
        <v>2449</v>
      </c>
      <c r="N629" s="73">
        <v>50</v>
      </c>
      <c r="O629" s="73">
        <v>40</v>
      </c>
      <c r="P629" s="73">
        <v>10</v>
      </c>
      <c r="Q629" s="65">
        <v>1</v>
      </c>
      <c r="R629" s="65">
        <v>40</v>
      </c>
      <c r="S629" s="65">
        <v>132</v>
      </c>
      <c r="T629" s="65">
        <v>1</v>
      </c>
      <c r="U629" s="65">
        <v>15</v>
      </c>
      <c r="V629" s="65">
        <v>47</v>
      </c>
      <c r="W629" s="92" t="s">
        <v>2450</v>
      </c>
      <c r="X629" s="92" t="s">
        <v>2424</v>
      </c>
      <c r="Y629" s="99"/>
      <c r="Z629" s="40"/>
      <c r="AA629" s="40"/>
    </row>
    <row r="630" s="42" customFormat="true" ht="30" customHeight="true" spans="1:27">
      <c r="A630" s="64">
        <v>624</v>
      </c>
      <c r="B630" s="65" t="s">
        <v>115</v>
      </c>
      <c r="C630" s="65" t="s">
        <v>116</v>
      </c>
      <c r="D630" s="65" t="s">
        <v>117</v>
      </c>
      <c r="E630" s="69" t="s">
        <v>2344</v>
      </c>
      <c r="F630" s="65" t="s">
        <v>2451</v>
      </c>
      <c r="G630" s="65" t="s">
        <v>2452</v>
      </c>
      <c r="H630" s="65" t="s">
        <v>86</v>
      </c>
      <c r="I630" s="65" t="s">
        <v>2451</v>
      </c>
      <c r="J630" s="65">
        <v>2025.01</v>
      </c>
      <c r="K630" s="65">
        <v>2025.12</v>
      </c>
      <c r="L630" s="65" t="s">
        <v>88</v>
      </c>
      <c r="M630" s="65" t="s">
        <v>2453</v>
      </c>
      <c r="N630" s="73">
        <v>280</v>
      </c>
      <c r="O630" s="73">
        <v>230</v>
      </c>
      <c r="P630" s="73">
        <v>50</v>
      </c>
      <c r="Q630" s="65">
        <v>1</v>
      </c>
      <c r="R630" s="65">
        <v>124</v>
      </c>
      <c r="S630" s="65">
        <v>501</v>
      </c>
      <c r="T630" s="65">
        <v>0</v>
      </c>
      <c r="U630" s="65">
        <v>25</v>
      </c>
      <c r="V630" s="65">
        <v>76</v>
      </c>
      <c r="W630" s="92" t="s">
        <v>2454</v>
      </c>
      <c r="X630" s="92" t="s">
        <v>2455</v>
      </c>
      <c r="Y630" s="99"/>
      <c r="Z630" s="40"/>
      <c r="AA630" s="40"/>
    </row>
    <row r="631" s="42" customFormat="true" ht="30" customHeight="true" spans="1:27">
      <c r="A631" s="64">
        <v>625</v>
      </c>
      <c r="B631" s="65" t="s">
        <v>80</v>
      </c>
      <c r="C631" s="65" t="s">
        <v>92</v>
      </c>
      <c r="D631" s="65" t="s">
        <v>168</v>
      </c>
      <c r="E631" s="69" t="s">
        <v>2344</v>
      </c>
      <c r="F631" s="65" t="s">
        <v>2451</v>
      </c>
      <c r="G631" s="65" t="s">
        <v>2456</v>
      </c>
      <c r="H631" s="65" t="s">
        <v>86</v>
      </c>
      <c r="I631" s="65" t="s">
        <v>2451</v>
      </c>
      <c r="J631" s="65">
        <v>2025.01</v>
      </c>
      <c r="K631" s="73">
        <v>2025.12</v>
      </c>
      <c r="L631" s="65" t="s">
        <v>88</v>
      </c>
      <c r="M631" s="65" t="s">
        <v>2457</v>
      </c>
      <c r="N631" s="73">
        <v>150</v>
      </c>
      <c r="O631" s="73">
        <v>120</v>
      </c>
      <c r="P631" s="73">
        <v>30</v>
      </c>
      <c r="Q631" s="65">
        <v>1</v>
      </c>
      <c r="R631" s="65">
        <v>108</v>
      </c>
      <c r="S631" s="65">
        <v>487</v>
      </c>
      <c r="T631" s="65">
        <v>0</v>
      </c>
      <c r="U631" s="65">
        <v>25</v>
      </c>
      <c r="V631" s="65">
        <v>76</v>
      </c>
      <c r="W631" s="92" t="s">
        <v>2454</v>
      </c>
      <c r="X631" s="92" t="s">
        <v>2455</v>
      </c>
      <c r="Y631" s="99"/>
      <c r="Z631" s="40"/>
      <c r="AA631" s="40"/>
    </row>
    <row r="632" s="42" customFormat="true" ht="30" customHeight="true" spans="1:27">
      <c r="A632" s="64">
        <v>626</v>
      </c>
      <c r="B632" s="65" t="s">
        <v>115</v>
      </c>
      <c r="C632" s="65" t="s">
        <v>116</v>
      </c>
      <c r="D632" s="65" t="s">
        <v>142</v>
      </c>
      <c r="E632" s="69" t="s">
        <v>2344</v>
      </c>
      <c r="F632" s="65" t="s">
        <v>2458</v>
      </c>
      <c r="G632" s="65" t="s">
        <v>2459</v>
      </c>
      <c r="H632" s="65" t="s">
        <v>86</v>
      </c>
      <c r="I632" s="65" t="s">
        <v>2460</v>
      </c>
      <c r="J632" s="65">
        <v>2025.01</v>
      </c>
      <c r="K632" s="65">
        <v>2025.12</v>
      </c>
      <c r="L632" s="66" t="s">
        <v>144</v>
      </c>
      <c r="M632" s="65" t="s">
        <v>2461</v>
      </c>
      <c r="N632" s="73">
        <v>80</v>
      </c>
      <c r="O632" s="73">
        <v>68</v>
      </c>
      <c r="P632" s="73">
        <v>12</v>
      </c>
      <c r="Q632" s="65">
        <v>1</v>
      </c>
      <c r="R632" s="65">
        <v>256</v>
      </c>
      <c r="S632" s="65">
        <v>925</v>
      </c>
      <c r="T632" s="65">
        <v>0</v>
      </c>
      <c r="U632" s="65">
        <v>10</v>
      </c>
      <c r="V632" s="65">
        <v>30</v>
      </c>
      <c r="W632" s="92" t="s">
        <v>2462</v>
      </c>
      <c r="X632" s="92" t="s">
        <v>2462</v>
      </c>
      <c r="Y632" s="99"/>
      <c r="Z632" s="40"/>
      <c r="AA632" s="40"/>
    </row>
    <row r="633" s="42" customFormat="true" ht="30" customHeight="true" spans="1:27">
      <c r="A633" s="64">
        <v>627</v>
      </c>
      <c r="B633" s="65" t="s">
        <v>115</v>
      </c>
      <c r="C633" s="65" t="s">
        <v>116</v>
      </c>
      <c r="D633" s="65" t="s">
        <v>117</v>
      </c>
      <c r="E633" s="69" t="s">
        <v>2344</v>
      </c>
      <c r="F633" s="65" t="s">
        <v>2458</v>
      </c>
      <c r="G633" s="65" t="s">
        <v>2463</v>
      </c>
      <c r="H633" s="65" t="s">
        <v>86</v>
      </c>
      <c r="I633" s="65" t="s">
        <v>2464</v>
      </c>
      <c r="J633" s="65">
        <v>2025.01</v>
      </c>
      <c r="K633" s="73">
        <v>2025.12</v>
      </c>
      <c r="L633" s="65" t="s">
        <v>88</v>
      </c>
      <c r="M633" s="65" t="s">
        <v>2465</v>
      </c>
      <c r="N633" s="73">
        <v>88</v>
      </c>
      <c r="O633" s="73">
        <v>82</v>
      </c>
      <c r="P633" s="73">
        <v>6</v>
      </c>
      <c r="Q633" s="65">
        <v>1</v>
      </c>
      <c r="R633" s="65">
        <v>396</v>
      </c>
      <c r="S633" s="65">
        <v>1427</v>
      </c>
      <c r="T633" s="65">
        <v>0</v>
      </c>
      <c r="U633" s="65">
        <v>24</v>
      </c>
      <c r="V633" s="65">
        <v>77</v>
      </c>
      <c r="W633" s="92" t="s">
        <v>182</v>
      </c>
      <c r="X633" s="92" t="s">
        <v>2466</v>
      </c>
      <c r="Y633" s="99"/>
      <c r="Z633" s="40"/>
      <c r="AA633" s="40"/>
    </row>
    <row r="634" s="42" customFormat="true" ht="30" customHeight="true" spans="1:27">
      <c r="A634" s="64">
        <v>628</v>
      </c>
      <c r="B634" s="65" t="s">
        <v>80</v>
      </c>
      <c r="C634" s="65" t="s">
        <v>81</v>
      </c>
      <c r="D634" s="65" t="s">
        <v>82</v>
      </c>
      <c r="E634" s="69" t="s">
        <v>2344</v>
      </c>
      <c r="F634" s="65" t="s">
        <v>2458</v>
      </c>
      <c r="G634" s="65" t="s">
        <v>2467</v>
      </c>
      <c r="H634" s="65" t="s">
        <v>86</v>
      </c>
      <c r="I634" s="65" t="s">
        <v>2458</v>
      </c>
      <c r="J634" s="65">
        <v>2025.01</v>
      </c>
      <c r="K634" s="65">
        <v>2025.12</v>
      </c>
      <c r="L634" s="65" t="s">
        <v>88</v>
      </c>
      <c r="M634" s="65" t="s">
        <v>2468</v>
      </c>
      <c r="N634" s="73">
        <v>100</v>
      </c>
      <c r="O634" s="73">
        <v>88</v>
      </c>
      <c r="P634" s="73">
        <v>12</v>
      </c>
      <c r="Q634" s="65">
        <v>1</v>
      </c>
      <c r="R634" s="65">
        <v>396</v>
      </c>
      <c r="S634" s="65">
        <v>1427</v>
      </c>
      <c r="T634" s="65">
        <v>0</v>
      </c>
      <c r="U634" s="65">
        <v>24</v>
      </c>
      <c r="V634" s="65">
        <v>77</v>
      </c>
      <c r="W634" s="92" t="s">
        <v>2469</v>
      </c>
      <c r="X634" s="92" t="s">
        <v>2470</v>
      </c>
      <c r="Y634" s="99"/>
      <c r="Z634" s="40"/>
      <c r="AA634" s="40"/>
    </row>
    <row r="635" s="42" customFormat="true" ht="30" customHeight="true" spans="1:27">
      <c r="A635" s="64">
        <v>629</v>
      </c>
      <c r="B635" s="65" t="s">
        <v>80</v>
      </c>
      <c r="C635" s="65" t="s">
        <v>92</v>
      </c>
      <c r="D635" s="65" t="s">
        <v>168</v>
      </c>
      <c r="E635" s="69" t="s">
        <v>2344</v>
      </c>
      <c r="F635" s="65" t="s">
        <v>580</v>
      </c>
      <c r="G635" s="65" t="s">
        <v>2471</v>
      </c>
      <c r="H635" s="65" t="s">
        <v>155</v>
      </c>
      <c r="I635" s="65" t="s">
        <v>580</v>
      </c>
      <c r="J635" s="65">
        <v>2025.01</v>
      </c>
      <c r="K635" s="73">
        <v>2025.12</v>
      </c>
      <c r="L635" s="65" t="s">
        <v>88</v>
      </c>
      <c r="M635" s="65" t="s">
        <v>2472</v>
      </c>
      <c r="N635" s="73">
        <v>20</v>
      </c>
      <c r="O635" s="73">
        <v>18</v>
      </c>
      <c r="P635" s="73">
        <v>2</v>
      </c>
      <c r="Q635" s="65">
        <v>1</v>
      </c>
      <c r="R635" s="65">
        <v>69</v>
      </c>
      <c r="S635" s="65">
        <v>244</v>
      </c>
      <c r="T635" s="65">
        <v>0</v>
      </c>
      <c r="U635" s="65">
        <v>5</v>
      </c>
      <c r="V635" s="65">
        <v>12</v>
      </c>
      <c r="W635" s="92" t="s">
        <v>2473</v>
      </c>
      <c r="X635" s="92" t="s">
        <v>2474</v>
      </c>
      <c r="Y635" s="99"/>
      <c r="Z635" s="40"/>
      <c r="AA635" s="40"/>
    </row>
    <row r="636" s="42" customFormat="true" ht="54" customHeight="true" spans="1:27">
      <c r="A636" s="64">
        <v>630</v>
      </c>
      <c r="B636" s="65" t="s">
        <v>80</v>
      </c>
      <c r="C636" s="65" t="s">
        <v>92</v>
      </c>
      <c r="D636" s="65" t="s">
        <v>168</v>
      </c>
      <c r="E636" s="69" t="s">
        <v>2344</v>
      </c>
      <c r="F636" s="65" t="s">
        <v>580</v>
      </c>
      <c r="G636" s="65" t="s">
        <v>2475</v>
      </c>
      <c r="H636" s="65" t="s">
        <v>155</v>
      </c>
      <c r="I636" s="65" t="s">
        <v>580</v>
      </c>
      <c r="J636" s="65">
        <v>2025.01</v>
      </c>
      <c r="K636" s="65">
        <v>2025.12</v>
      </c>
      <c r="L636" s="66" t="s">
        <v>144</v>
      </c>
      <c r="M636" s="65" t="s">
        <v>2476</v>
      </c>
      <c r="N636" s="73">
        <v>6</v>
      </c>
      <c r="O636" s="73">
        <v>6</v>
      </c>
      <c r="P636" s="73">
        <v>0</v>
      </c>
      <c r="Q636" s="65">
        <v>1</v>
      </c>
      <c r="R636" s="65">
        <v>160</v>
      </c>
      <c r="S636" s="65">
        <v>564</v>
      </c>
      <c r="T636" s="65">
        <v>0</v>
      </c>
      <c r="U636" s="65">
        <v>9</v>
      </c>
      <c r="V636" s="65">
        <v>25</v>
      </c>
      <c r="W636" s="92" t="s">
        <v>2351</v>
      </c>
      <c r="X636" s="92" t="s">
        <v>2477</v>
      </c>
      <c r="Y636" s="99"/>
      <c r="Z636" s="40"/>
      <c r="AA636" s="40"/>
    </row>
    <row r="637" s="42" customFormat="true" ht="30" customHeight="true" spans="1:27">
      <c r="A637" s="64">
        <v>631</v>
      </c>
      <c r="B637" s="65" t="s">
        <v>115</v>
      </c>
      <c r="C637" s="65" t="s">
        <v>116</v>
      </c>
      <c r="D637" s="65" t="s">
        <v>117</v>
      </c>
      <c r="E637" s="65" t="s">
        <v>2478</v>
      </c>
      <c r="F637" s="65" t="s">
        <v>2479</v>
      </c>
      <c r="G637" s="65" t="s">
        <v>2480</v>
      </c>
      <c r="H637" s="65" t="s">
        <v>86</v>
      </c>
      <c r="I637" s="65" t="s">
        <v>2479</v>
      </c>
      <c r="J637" s="65">
        <v>2025.01</v>
      </c>
      <c r="K637" s="73">
        <v>2025.12</v>
      </c>
      <c r="L637" s="65" t="s">
        <v>88</v>
      </c>
      <c r="M637" s="65" t="s">
        <v>2481</v>
      </c>
      <c r="N637" s="73">
        <v>60</v>
      </c>
      <c r="O637" s="73">
        <v>45</v>
      </c>
      <c r="P637" s="73">
        <v>15</v>
      </c>
      <c r="Q637" s="65">
        <v>1</v>
      </c>
      <c r="R637" s="65">
        <v>77</v>
      </c>
      <c r="S637" s="65">
        <v>233</v>
      </c>
      <c r="T637" s="65">
        <v>1</v>
      </c>
      <c r="U637" s="65">
        <v>30</v>
      </c>
      <c r="V637" s="65">
        <v>93</v>
      </c>
      <c r="W637" s="92" t="s">
        <v>2482</v>
      </c>
      <c r="X637" s="92" t="s">
        <v>2483</v>
      </c>
      <c r="Y637" s="99"/>
      <c r="Z637" s="40"/>
      <c r="AA637" s="40"/>
    </row>
    <row r="638" s="42" customFormat="true" ht="30" customHeight="true" spans="1:27">
      <c r="A638" s="64">
        <v>632</v>
      </c>
      <c r="B638" s="65" t="s">
        <v>115</v>
      </c>
      <c r="C638" s="65" t="s">
        <v>116</v>
      </c>
      <c r="D638" s="65" t="s">
        <v>117</v>
      </c>
      <c r="E638" s="65" t="s">
        <v>2478</v>
      </c>
      <c r="F638" s="65" t="s">
        <v>2484</v>
      </c>
      <c r="G638" s="65" t="s">
        <v>2485</v>
      </c>
      <c r="H638" s="65" t="s">
        <v>86</v>
      </c>
      <c r="I638" s="65" t="s">
        <v>2484</v>
      </c>
      <c r="J638" s="65">
        <v>2025.01</v>
      </c>
      <c r="K638" s="65">
        <v>2025.12</v>
      </c>
      <c r="L638" s="65" t="s">
        <v>88</v>
      </c>
      <c r="M638" s="65" t="s">
        <v>2486</v>
      </c>
      <c r="N638" s="73">
        <v>47</v>
      </c>
      <c r="O638" s="73">
        <v>37</v>
      </c>
      <c r="P638" s="73">
        <v>10</v>
      </c>
      <c r="Q638" s="65">
        <v>1</v>
      </c>
      <c r="R638" s="65">
        <v>43</v>
      </c>
      <c r="S638" s="65">
        <v>137</v>
      </c>
      <c r="T638" s="65">
        <v>0</v>
      </c>
      <c r="U638" s="65">
        <v>7</v>
      </c>
      <c r="V638" s="65">
        <v>27</v>
      </c>
      <c r="W638" s="92" t="s">
        <v>2487</v>
      </c>
      <c r="X638" s="92" t="s">
        <v>2488</v>
      </c>
      <c r="Y638" s="99"/>
      <c r="Z638" s="40"/>
      <c r="AA638" s="40"/>
    </row>
    <row r="639" s="42" customFormat="true" ht="30" customHeight="true" spans="1:27">
      <c r="A639" s="64">
        <v>633</v>
      </c>
      <c r="B639" s="65" t="s">
        <v>115</v>
      </c>
      <c r="C639" s="65" t="s">
        <v>116</v>
      </c>
      <c r="D639" s="65" t="s">
        <v>117</v>
      </c>
      <c r="E639" s="65" t="s">
        <v>2478</v>
      </c>
      <c r="F639" s="65" t="s">
        <v>2484</v>
      </c>
      <c r="G639" s="65" t="s">
        <v>2489</v>
      </c>
      <c r="H639" s="65" t="s">
        <v>86</v>
      </c>
      <c r="I639" s="65" t="s">
        <v>2484</v>
      </c>
      <c r="J639" s="65">
        <v>2025.01</v>
      </c>
      <c r="K639" s="73">
        <v>2025.12</v>
      </c>
      <c r="L639" s="65" t="s">
        <v>88</v>
      </c>
      <c r="M639" s="65" t="s">
        <v>2490</v>
      </c>
      <c r="N639" s="73">
        <v>65</v>
      </c>
      <c r="O639" s="73">
        <v>60</v>
      </c>
      <c r="P639" s="73">
        <v>5</v>
      </c>
      <c r="Q639" s="65">
        <v>1</v>
      </c>
      <c r="R639" s="65">
        <v>27</v>
      </c>
      <c r="S639" s="65">
        <v>81</v>
      </c>
      <c r="T639" s="65">
        <v>0</v>
      </c>
      <c r="U639" s="65">
        <v>10</v>
      </c>
      <c r="V639" s="65">
        <v>33</v>
      </c>
      <c r="W639" s="92" t="s">
        <v>2491</v>
      </c>
      <c r="X639" s="92" t="s">
        <v>2488</v>
      </c>
      <c r="Y639" s="99"/>
      <c r="Z639" s="40"/>
      <c r="AA639" s="40"/>
    </row>
    <row r="640" s="42" customFormat="true" ht="50" customHeight="true" spans="1:27">
      <c r="A640" s="64">
        <v>634</v>
      </c>
      <c r="B640" s="65" t="s">
        <v>115</v>
      </c>
      <c r="C640" s="65" t="s">
        <v>116</v>
      </c>
      <c r="D640" s="65" t="s">
        <v>142</v>
      </c>
      <c r="E640" s="65" t="s">
        <v>2478</v>
      </c>
      <c r="F640" s="65" t="s">
        <v>2484</v>
      </c>
      <c r="G640" s="65" t="s">
        <v>2492</v>
      </c>
      <c r="H640" s="65" t="s">
        <v>86</v>
      </c>
      <c r="I640" s="65" t="s">
        <v>2484</v>
      </c>
      <c r="J640" s="65">
        <v>2025.01</v>
      </c>
      <c r="K640" s="65">
        <v>2025.12</v>
      </c>
      <c r="L640" s="65" t="s">
        <v>88</v>
      </c>
      <c r="M640" s="65" t="s">
        <v>2493</v>
      </c>
      <c r="N640" s="73">
        <v>45</v>
      </c>
      <c r="O640" s="73">
        <v>25</v>
      </c>
      <c r="P640" s="73">
        <v>20</v>
      </c>
      <c r="Q640" s="65">
        <v>1</v>
      </c>
      <c r="R640" s="65">
        <v>28</v>
      </c>
      <c r="S640" s="65">
        <v>86</v>
      </c>
      <c r="T640" s="65">
        <v>0</v>
      </c>
      <c r="U640" s="65">
        <v>6</v>
      </c>
      <c r="V640" s="65">
        <v>22</v>
      </c>
      <c r="W640" s="92" t="s">
        <v>2494</v>
      </c>
      <c r="X640" s="92" t="s">
        <v>2495</v>
      </c>
      <c r="Y640" s="99"/>
      <c r="Z640" s="40"/>
      <c r="AA640" s="40"/>
    </row>
    <row r="641" s="42" customFormat="true" ht="49" customHeight="true" spans="1:27">
      <c r="A641" s="64">
        <v>635</v>
      </c>
      <c r="B641" s="65" t="s">
        <v>115</v>
      </c>
      <c r="C641" s="65" t="s">
        <v>116</v>
      </c>
      <c r="D641" s="65" t="s">
        <v>142</v>
      </c>
      <c r="E641" s="65" t="s">
        <v>2478</v>
      </c>
      <c r="F641" s="65" t="s">
        <v>2484</v>
      </c>
      <c r="G641" s="65" t="s">
        <v>2496</v>
      </c>
      <c r="H641" s="65" t="s">
        <v>86</v>
      </c>
      <c r="I641" s="65" t="s">
        <v>2484</v>
      </c>
      <c r="J641" s="65">
        <v>2025.01</v>
      </c>
      <c r="K641" s="73">
        <v>2025.12</v>
      </c>
      <c r="L641" s="65" t="s">
        <v>88</v>
      </c>
      <c r="M641" s="65" t="s">
        <v>2497</v>
      </c>
      <c r="N641" s="73">
        <v>55</v>
      </c>
      <c r="O641" s="73">
        <v>35</v>
      </c>
      <c r="P641" s="73">
        <v>20</v>
      </c>
      <c r="Q641" s="65">
        <v>1</v>
      </c>
      <c r="R641" s="65">
        <v>24</v>
      </c>
      <c r="S641" s="65">
        <v>78</v>
      </c>
      <c r="T641" s="65">
        <v>0</v>
      </c>
      <c r="U641" s="65">
        <v>6</v>
      </c>
      <c r="V641" s="65">
        <v>19</v>
      </c>
      <c r="W641" s="92" t="s">
        <v>2498</v>
      </c>
      <c r="X641" s="92" t="s">
        <v>2495</v>
      </c>
      <c r="Y641" s="99"/>
      <c r="Z641" s="40"/>
      <c r="AA641" s="40"/>
    </row>
    <row r="642" s="43" customFormat="true" ht="30" customHeight="true" spans="1:27">
      <c r="A642" s="62">
        <v>636</v>
      </c>
      <c r="B642" s="63" t="s">
        <v>115</v>
      </c>
      <c r="C642" s="63" t="s">
        <v>116</v>
      </c>
      <c r="D642" s="63" t="s">
        <v>117</v>
      </c>
      <c r="E642" s="63" t="s">
        <v>2478</v>
      </c>
      <c r="F642" s="63" t="s">
        <v>2499</v>
      </c>
      <c r="G642" s="63" t="s">
        <v>2500</v>
      </c>
      <c r="H642" s="63" t="s">
        <v>86</v>
      </c>
      <c r="I642" s="63" t="s">
        <v>2499</v>
      </c>
      <c r="J642" s="63">
        <v>2025.01</v>
      </c>
      <c r="K642" s="63">
        <v>2025.12</v>
      </c>
      <c r="L642" s="63" t="s">
        <v>88</v>
      </c>
      <c r="M642" s="63" t="s">
        <v>2501</v>
      </c>
      <c r="N642" s="74">
        <v>10</v>
      </c>
      <c r="O642" s="74">
        <v>10</v>
      </c>
      <c r="P642" s="74">
        <v>0</v>
      </c>
      <c r="Q642" s="63">
        <v>1</v>
      </c>
      <c r="R642" s="63">
        <v>341</v>
      </c>
      <c r="S642" s="63">
        <v>1025</v>
      </c>
      <c r="T642" s="63">
        <v>1</v>
      </c>
      <c r="U642" s="63">
        <v>106</v>
      </c>
      <c r="V642" s="63">
        <v>327</v>
      </c>
      <c r="W642" s="91" t="s">
        <v>2502</v>
      </c>
      <c r="X642" s="91" t="s">
        <v>2503</v>
      </c>
      <c r="Y642" s="98"/>
      <c r="Z642" s="39"/>
      <c r="AA642" s="39"/>
    </row>
    <row r="643" s="42" customFormat="true" ht="30" customHeight="true" spans="1:27">
      <c r="A643" s="64">
        <v>637</v>
      </c>
      <c r="B643" s="65" t="s">
        <v>115</v>
      </c>
      <c r="C643" s="65" t="s">
        <v>116</v>
      </c>
      <c r="D643" s="65" t="s">
        <v>117</v>
      </c>
      <c r="E643" s="65" t="s">
        <v>2478</v>
      </c>
      <c r="F643" s="65" t="s">
        <v>2499</v>
      </c>
      <c r="G643" s="65" t="s">
        <v>2504</v>
      </c>
      <c r="H643" s="65" t="s">
        <v>86</v>
      </c>
      <c r="I643" s="65" t="s">
        <v>2499</v>
      </c>
      <c r="J643" s="65">
        <v>2025.01</v>
      </c>
      <c r="K643" s="73">
        <v>2025.12</v>
      </c>
      <c r="L643" s="65" t="s">
        <v>88</v>
      </c>
      <c r="M643" s="65" t="s">
        <v>2505</v>
      </c>
      <c r="N643" s="73">
        <v>60</v>
      </c>
      <c r="O643" s="73">
        <v>60</v>
      </c>
      <c r="P643" s="73">
        <v>0</v>
      </c>
      <c r="Q643" s="65">
        <v>1</v>
      </c>
      <c r="R643" s="65">
        <v>341</v>
      </c>
      <c r="S643" s="65">
        <v>1025</v>
      </c>
      <c r="T643" s="65">
        <v>1</v>
      </c>
      <c r="U643" s="65">
        <v>106</v>
      </c>
      <c r="V643" s="65">
        <v>327</v>
      </c>
      <c r="W643" s="92" t="s">
        <v>2506</v>
      </c>
      <c r="X643" s="92" t="s">
        <v>2503</v>
      </c>
      <c r="Y643" s="99"/>
      <c r="Z643" s="40"/>
      <c r="AA643" s="40"/>
    </row>
    <row r="644" s="42" customFormat="true" ht="30" customHeight="true" spans="1:27">
      <c r="A644" s="64">
        <v>638</v>
      </c>
      <c r="B644" s="65" t="s">
        <v>115</v>
      </c>
      <c r="C644" s="65" t="s">
        <v>116</v>
      </c>
      <c r="D644" s="65" t="s">
        <v>117</v>
      </c>
      <c r="E644" s="65" t="s">
        <v>2478</v>
      </c>
      <c r="F644" s="65" t="s">
        <v>2499</v>
      </c>
      <c r="G644" s="65" t="s">
        <v>2507</v>
      </c>
      <c r="H644" s="65" t="s">
        <v>155</v>
      </c>
      <c r="I644" s="65" t="s">
        <v>2499</v>
      </c>
      <c r="J644" s="65">
        <v>2025.01</v>
      </c>
      <c r="K644" s="65">
        <v>2025.12</v>
      </c>
      <c r="L644" s="65" t="s">
        <v>88</v>
      </c>
      <c r="M644" s="65" t="s">
        <v>2508</v>
      </c>
      <c r="N644" s="73">
        <v>10</v>
      </c>
      <c r="O644" s="73">
        <v>10</v>
      </c>
      <c r="P644" s="73">
        <v>0</v>
      </c>
      <c r="Q644" s="65">
        <v>1</v>
      </c>
      <c r="R644" s="65">
        <v>341</v>
      </c>
      <c r="S644" s="65">
        <v>1025</v>
      </c>
      <c r="T644" s="65">
        <v>1</v>
      </c>
      <c r="U644" s="65">
        <v>106</v>
      </c>
      <c r="V644" s="65">
        <v>327</v>
      </c>
      <c r="W644" s="92" t="s">
        <v>2509</v>
      </c>
      <c r="X644" s="92" t="s">
        <v>2503</v>
      </c>
      <c r="Y644" s="99"/>
      <c r="Z644" s="40"/>
      <c r="AA644" s="40"/>
    </row>
    <row r="645" s="42" customFormat="true" ht="30" customHeight="true" spans="1:27">
      <c r="A645" s="64">
        <v>639</v>
      </c>
      <c r="B645" s="65" t="s">
        <v>115</v>
      </c>
      <c r="C645" s="65" t="s">
        <v>116</v>
      </c>
      <c r="D645" s="65" t="s">
        <v>117</v>
      </c>
      <c r="E645" s="65" t="s">
        <v>2478</v>
      </c>
      <c r="F645" s="65" t="s">
        <v>2499</v>
      </c>
      <c r="G645" s="65" t="s">
        <v>2510</v>
      </c>
      <c r="H645" s="65" t="s">
        <v>155</v>
      </c>
      <c r="I645" s="65" t="s">
        <v>2499</v>
      </c>
      <c r="J645" s="65">
        <v>2025.01</v>
      </c>
      <c r="K645" s="73">
        <v>2025.12</v>
      </c>
      <c r="L645" s="65" t="s">
        <v>88</v>
      </c>
      <c r="M645" s="65" t="s">
        <v>2511</v>
      </c>
      <c r="N645" s="73">
        <v>10</v>
      </c>
      <c r="O645" s="73">
        <v>10</v>
      </c>
      <c r="P645" s="73">
        <v>0</v>
      </c>
      <c r="Q645" s="65">
        <v>1</v>
      </c>
      <c r="R645" s="65">
        <v>341</v>
      </c>
      <c r="S645" s="65">
        <v>1025</v>
      </c>
      <c r="T645" s="65">
        <v>1</v>
      </c>
      <c r="U645" s="65">
        <v>106</v>
      </c>
      <c r="V645" s="65">
        <v>327</v>
      </c>
      <c r="W645" s="92" t="s">
        <v>2509</v>
      </c>
      <c r="X645" s="92" t="s">
        <v>2503</v>
      </c>
      <c r="Y645" s="99"/>
      <c r="Z645" s="40"/>
      <c r="AA645" s="40"/>
    </row>
    <row r="646" s="42" customFormat="true" ht="30" customHeight="true" spans="1:27">
      <c r="A646" s="64">
        <v>640</v>
      </c>
      <c r="B646" s="65" t="s">
        <v>115</v>
      </c>
      <c r="C646" s="65" t="s">
        <v>603</v>
      </c>
      <c r="D646" s="65" t="s">
        <v>604</v>
      </c>
      <c r="E646" s="65" t="s">
        <v>2478</v>
      </c>
      <c r="F646" s="65" t="s">
        <v>2499</v>
      </c>
      <c r="G646" s="65" t="s">
        <v>2512</v>
      </c>
      <c r="H646" s="65" t="s">
        <v>86</v>
      </c>
      <c r="I646" s="65" t="s">
        <v>2499</v>
      </c>
      <c r="J646" s="65">
        <v>2025.01</v>
      </c>
      <c r="K646" s="65">
        <v>2025.12</v>
      </c>
      <c r="L646" s="65" t="s">
        <v>88</v>
      </c>
      <c r="M646" s="65" t="s">
        <v>2513</v>
      </c>
      <c r="N646" s="73">
        <v>10</v>
      </c>
      <c r="O646" s="73">
        <v>10</v>
      </c>
      <c r="P646" s="73">
        <v>0</v>
      </c>
      <c r="Q646" s="65">
        <v>1</v>
      </c>
      <c r="R646" s="65">
        <v>341</v>
      </c>
      <c r="S646" s="65">
        <v>1025</v>
      </c>
      <c r="T646" s="65">
        <v>1</v>
      </c>
      <c r="U646" s="65">
        <v>106</v>
      </c>
      <c r="V646" s="65">
        <v>327</v>
      </c>
      <c r="W646" s="92" t="s">
        <v>2514</v>
      </c>
      <c r="X646" s="92" t="s">
        <v>2515</v>
      </c>
      <c r="Y646" s="99"/>
      <c r="Z646" s="40"/>
      <c r="AA646" s="40"/>
    </row>
    <row r="647" s="42" customFormat="true" ht="30" customHeight="true" spans="1:27">
      <c r="A647" s="64">
        <v>641</v>
      </c>
      <c r="B647" s="65" t="s">
        <v>115</v>
      </c>
      <c r="C647" s="65" t="s">
        <v>116</v>
      </c>
      <c r="D647" s="65" t="s">
        <v>117</v>
      </c>
      <c r="E647" s="65" t="s">
        <v>2478</v>
      </c>
      <c r="F647" s="65" t="s">
        <v>2516</v>
      </c>
      <c r="G647" s="65" t="s">
        <v>2517</v>
      </c>
      <c r="H647" s="65" t="s">
        <v>86</v>
      </c>
      <c r="I647" s="65" t="s">
        <v>2516</v>
      </c>
      <c r="J647" s="65">
        <v>2025.01</v>
      </c>
      <c r="K647" s="73">
        <v>2025.12</v>
      </c>
      <c r="L647" s="65" t="s">
        <v>88</v>
      </c>
      <c r="M647" s="65" t="s">
        <v>2518</v>
      </c>
      <c r="N647" s="73">
        <v>25</v>
      </c>
      <c r="O647" s="73">
        <v>25</v>
      </c>
      <c r="P647" s="73">
        <v>0</v>
      </c>
      <c r="Q647" s="65">
        <v>1</v>
      </c>
      <c r="R647" s="65">
        <v>60</v>
      </c>
      <c r="S647" s="65">
        <v>190</v>
      </c>
      <c r="T647" s="65">
        <v>0</v>
      </c>
      <c r="U647" s="65">
        <v>10</v>
      </c>
      <c r="V647" s="65">
        <v>35</v>
      </c>
      <c r="W647" s="92" t="s">
        <v>2519</v>
      </c>
      <c r="X647" s="92" t="s">
        <v>2520</v>
      </c>
      <c r="Y647" s="99"/>
      <c r="Z647" s="40"/>
      <c r="AA647" s="40"/>
    </row>
    <row r="648" s="42" customFormat="true" ht="30" customHeight="true" spans="1:27">
      <c r="A648" s="64">
        <v>642</v>
      </c>
      <c r="B648" s="65" t="s">
        <v>115</v>
      </c>
      <c r="C648" s="65" t="s">
        <v>116</v>
      </c>
      <c r="D648" s="65" t="s">
        <v>117</v>
      </c>
      <c r="E648" s="65" t="s">
        <v>2478</v>
      </c>
      <c r="F648" s="65" t="s">
        <v>2516</v>
      </c>
      <c r="G648" s="65" t="s">
        <v>2521</v>
      </c>
      <c r="H648" s="65" t="s">
        <v>86</v>
      </c>
      <c r="I648" s="65" t="s">
        <v>2516</v>
      </c>
      <c r="J648" s="65">
        <v>2025.01</v>
      </c>
      <c r="K648" s="65">
        <v>2025.12</v>
      </c>
      <c r="L648" s="65" t="s">
        <v>88</v>
      </c>
      <c r="M648" s="65" t="s">
        <v>2522</v>
      </c>
      <c r="N648" s="73">
        <v>28</v>
      </c>
      <c r="O648" s="73">
        <v>28</v>
      </c>
      <c r="P648" s="73">
        <v>0</v>
      </c>
      <c r="Q648" s="65">
        <v>1</v>
      </c>
      <c r="R648" s="65">
        <v>130</v>
      </c>
      <c r="S648" s="65">
        <v>420</v>
      </c>
      <c r="T648" s="65">
        <v>0</v>
      </c>
      <c r="U648" s="65">
        <v>35</v>
      </c>
      <c r="V648" s="65">
        <v>120</v>
      </c>
      <c r="W648" s="92" t="s">
        <v>2523</v>
      </c>
      <c r="X648" s="92" t="s">
        <v>2520</v>
      </c>
      <c r="Y648" s="99"/>
      <c r="Z648" s="40"/>
      <c r="AA648" s="40"/>
    </row>
    <row r="649" s="42" customFormat="true" ht="30" customHeight="true" spans="1:27">
      <c r="A649" s="64">
        <v>643</v>
      </c>
      <c r="B649" s="65" t="s">
        <v>115</v>
      </c>
      <c r="C649" s="65" t="s">
        <v>116</v>
      </c>
      <c r="D649" s="65" t="s">
        <v>117</v>
      </c>
      <c r="E649" s="65" t="s">
        <v>2478</v>
      </c>
      <c r="F649" s="65" t="s">
        <v>2516</v>
      </c>
      <c r="G649" s="65" t="s">
        <v>2524</v>
      </c>
      <c r="H649" s="65" t="s">
        <v>86</v>
      </c>
      <c r="I649" s="65" t="s">
        <v>2516</v>
      </c>
      <c r="J649" s="65">
        <v>2025.01</v>
      </c>
      <c r="K649" s="73">
        <v>2025.12</v>
      </c>
      <c r="L649" s="65" t="s">
        <v>88</v>
      </c>
      <c r="M649" s="65" t="s">
        <v>2525</v>
      </c>
      <c r="N649" s="73">
        <v>20</v>
      </c>
      <c r="O649" s="73">
        <v>20</v>
      </c>
      <c r="P649" s="73">
        <v>0</v>
      </c>
      <c r="Q649" s="65">
        <v>1</v>
      </c>
      <c r="R649" s="65">
        <v>40</v>
      </c>
      <c r="S649" s="65">
        <v>130</v>
      </c>
      <c r="T649" s="65">
        <v>0</v>
      </c>
      <c r="U649" s="65">
        <v>12</v>
      </c>
      <c r="V649" s="65">
        <v>45</v>
      </c>
      <c r="W649" s="92" t="s">
        <v>2526</v>
      </c>
      <c r="X649" s="92" t="s">
        <v>2520</v>
      </c>
      <c r="Y649" s="99"/>
      <c r="Z649" s="40"/>
      <c r="AA649" s="40"/>
    </row>
    <row r="650" s="42" customFormat="true" ht="30" customHeight="true" spans="1:27">
      <c r="A650" s="64">
        <v>644</v>
      </c>
      <c r="B650" s="65" t="s">
        <v>115</v>
      </c>
      <c r="C650" s="65" t="s">
        <v>116</v>
      </c>
      <c r="D650" s="65" t="s">
        <v>117</v>
      </c>
      <c r="E650" s="65" t="s">
        <v>2478</v>
      </c>
      <c r="F650" s="65" t="s">
        <v>2516</v>
      </c>
      <c r="G650" s="65" t="s">
        <v>2527</v>
      </c>
      <c r="H650" s="65" t="s">
        <v>86</v>
      </c>
      <c r="I650" s="65" t="s">
        <v>2516</v>
      </c>
      <c r="J650" s="65">
        <v>2025.01</v>
      </c>
      <c r="K650" s="65">
        <v>2025.12</v>
      </c>
      <c r="L650" s="65" t="s">
        <v>88</v>
      </c>
      <c r="M650" s="65" t="s">
        <v>2528</v>
      </c>
      <c r="N650" s="73">
        <v>28</v>
      </c>
      <c r="O650" s="73">
        <v>28</v>
      </c>
      <c r="P650" s="73">
        <v>0</v>
      </c>
      <c r="Q650" s="65">
        <v>1</v>
      </c>
      <c r="R650" s="65">
        <v>55</v>
      </c>
      <c r="S650" s="65">
        <v>160</v>
      </c>
      <c r="T650" s="65">
        <v>0</v>
      </c>
      <c r="U650" s="65">
        <v>20</v>
      </c>
      <c r="V650" s="65">
        <v>65</v>
      </c>
      <c r="W650" s="92" t="s">
        <v>2529</v>
      </c>
      <c r="X650" s="92" t="s">
        <v>2520</v>
      </c>
      <c r="Y650" s="99"/>
      <c r="Z650" s="40"/>
      <c r="AA650" s="40"/>
    </row>
    <row r="651" s="42" customFormat="true" ht="30" customHeight="true" spans="1:27">
      <c r="A651" s="64">
        <v>645</v>
      </c>
      <c r="B651" s="65" t="s">
        <v>115</v>
      </c>
      <c r="C651" s="65" t="s">
        <v>116</v>
      </c>
      <c r="D651" s="65" t="s">
        <v>142</v>
      </c>
      <c r="E651" s="65" t="s">
        <v>2478</v>
      </c>
      <c r="F651" s="65" t="s">
        <v>2516</v>
      </c>
      <c r="G651" s="65" t="s">
        <v>2530</v>
      </c>
      <c r="H651" s="65" t="s">
        <v>86</v>
      </c>
      <c r="I651" s="65" t="s">
        <v>2516</v>
      </c>
      <c r="J651" s="65">
        <v>2025.01</v>
      </c>
      <c r="K651" s="73">
        <v>2025.12</v>
      </c>
      <c r="L651" s="66" t="s">
        <v>144</v>
      </c>
      <c r="M651" s="65" t="s">
        <v>2531</v>
      </c>
      <c r="N651" s="73">
        <v>20</v>
      </c>
      <c r="O651" s="73">
        <v>20</v>
      </c>
      <c r="P651" s="73">
        <v>0</v>
      </c>
      <c r="Q651" s="65">
        <v>1</v>
      </c>
      <c r="R651" s="65">
        <v>182</v>
      </c>
      <c r="S651" s="65">
        <v>325</v>
      </c>
      <c r="T651" s="65">
        <v>1</v>
      </c>
      <c r="U651" s="65">
        <v>40</v>
      </c>
      <c r="V651" s="65">
        <v>133</v>
      </c>
      <c r="W651" s="92" t="s">
        <v>2532</v>
      </c>
      <c r="X651" s="92" t="s">
        <v>2533</v>
      </c>
      <c r="Y651" s="99"/>
      <c r="Z651" s="40"/>
      <c r="AA651" s="40"/>
    </row>
    <row r="652" s="42" customFormat="true" ht="30" customHeight="true" spans="1:27">
      <c r="A652" s="64">
        <v>646</v>
      </c>
      <c r="B652" s="65" t="s">
        <v>115</v>
      </c>
      <c r="C652" s="65" t="s">
        <v>116</v>
      </c>
      <c r="D652" s="65" t="s">
        <v>293</v>
      </c>
      <c r="E652" s="65" t="s">
        <v>2478</v>
      </c>
      <c r="F652" s="65" t="s">
        <v>2534</v>
      </c>
      <c r="G652" s="65" t="s">
        <v>2535</v>
      </c>
      <c r="H652" s="65" t="s">
        <v>155</v>
      </c>
      <c r="I652" s="65" t="s">
        <v>2534</v>
      </c>
      <c r="J652" s="65">
        <v>2025.01</v>
      </c>
      <c r="K652" s="65">
        <v>2025.12</v>
      </c>
      <c r="L652" s="65" t="s">
        <v>88</v>
      </c>
      <c r="M652" s="65" t="s">
        <v>2536</v>
      </c>
      <c r="N652" s="73">
        <v>5</v>
      </c>
      <c r="O652" s="73">
        <v>5</v>
      </c>
      <c r="P652" s="73">
        <v>0</v>
      </c>
      <c r="Q652" s="65">
        <v>1</v>
      </c>
      <c r="R652" s="65">
        <v>70</v>
      </c>
      <c r="S652" s="65">
        <v>210</v>
      </c>
      <c r="T652" s="65">
        <v>0</v>
      </c>
      <c r="U652" s="65">
        <v>35</v>
      </c>
      <c r="V652" s="65">
        <v>88</v>
      </c>
      <c r="W652" s="92" t="s">
        <v>2537</v>
      </c>
      <c r="X652" s="92" t="s">
        <v>2538</v>
      </c>
      <c r="Y652" s="99"/>
      <c r="Z652" s="40"/>
      <c r="AA652" s="40"/>
    </row>
    <row r="653" s="42" customFormat="true" ht="30" customHeight="true" spans="1:27">
      <c r="A653" s="64">
        <v>647</v>
      </c>
      <c r="B653" s="65" t="s">
        <v>80</v>
      </c>
      <c r="C653" s="65" t="s">
        <v>92</v>
      </c>
      <c r="D653" s="65" t="s">
        <v>168</v>
      </c>
      <c r="E653" s="65" t="s">
        <v>2478</v>
      </c>
      <c r="F653" s="65" t="s">
        <v>2534</v>
      </c>
      <c r="G653" s="65" t="s">
        <v>2539</v>
      </c>
      <c r="H653" s="65" t="s">
        <v>155</v>
      </c>
      <c r="I653" s="65" t="s">
        <v>2534</v>
      </c>
      <c r="J653" s="65">
        <v>2025.01</v>
      </c>
      <c r="K653" s="73">
        <v>2025.12</v>
      </c>
      <c r="L653" s="65" t="s">
        <v>88</v>
      </c>
      <c r="M653" s="65" t="s">
        <v>2540</v>
      </c>
      <c r="N653" s="73">
        <v>5</v>
      </c>
      <c r="O653" s="73">
        <v>5</v>
      </c>
      <c r="P653" s="73">
        <v>0</v>
      </c>
      <c r="Q653" s="65">
        <v>1</v>
      </c>
      <c r="R653" s="65">
        <v>75</v>
      </c>
      <c r="S653" s="65">
        <v>230</v>
      </c>
      <c r="T653" s="65">
        <v>0</v>
      </c>
      <c r="U653" s="65">
        <v>38</v>
      </c>
      <c r="V653" s="65">
        <v>95</v>
      </c>
      <c r="W653" s="92" t="s">
        <v>2541</v>
      </c>
      <c r="X653" s="92" t="s">
        <v>2542</v>
      </c>
      <c r="Y653" s="99"/>
      <c r="Z653" s="40"/>
      <c r="AA653" s="40"/>
    </row>
    <row r="654" s="43" customFormat="true" ht="30" customHeight="true" spans="1:27">
      <c r="A654" s="62">
        <v>648</v>
      </c>
      <c r="B654" s="63" t="s">
        <v>80</v>
      </c>
      <c r="C654" s="63" t="s">
        <v>92</v>
      </c>
      <c r="D654" s="63" t="s">
        <v>168</v>
      </c>
      <c r="E654" s="63" t="s">
        <v>2478</v>
      </c>
      <c r="F654" s="63" t="s">
        <v>2543</v>
      </c>
      <c r="G654" s="63" t="s">
        <v>2544</v>
      </c>
      <c r="H654" s="63" t="s">
        <v>155</v>
      </c>
      <c r="I654" s="63" t="s">
        <v>2543</v>
      </c>
      <c r="J654" s="63">
        <v>2025.01</v>
      </c>
      <c r="K654" s="63">
        <v>2025.12</v>
      </c>
      <c r="L654" s="63" t="s">
        <v>88</v>
      </c>
      <c r="M654" s="63" t="s">
        <v>2545</v>
      </c>
      <c r="N654" s="74">
        <v>10</v>
      </c>
      <c r="O654" s="74">
        <v>10</v>
      </c>
      <c r="P654" s="74">
        <v>0</v>
      </c>
      <c r="Q654" s="63">
        <v>1</v>
      </c>
      <c r="R654" s="63">
        <v>80</v>
      </c>
      <c r="S654" s="63">
        <v>300</v>
      </c>
      <c r="T654" s="63">
        <v>0</v>
      </c>
      <c r="U654" s="63">
        <v>15</v>
      </c>
      <c r="V654" s="63">
        <v>38</v>
      </c>
      <c r="W654" s="91" t="s">
        <v>2546</v>
      </c>
      <c r="X654" s="91" t="s">
        <v>2542</v>
      </c>
      <c r="Y654" s="98"/>
      <c r="Z654" s="39"/>
      <c r="AA654" s="39"/>
    </row>
    <row r="655" s="42" customFormat="true" ht="30" customHeight="true" spans="1:27">
      <c r="A655" s="64">
        <v>649</v>
      </c>
      <c r="B655" s="65" t="s">
        <v>80</v>
      </c>
      <c r="C655" s="65" t="s">
        <v>81</v>
      </c>
      <c r="D655" s="65" t="s">
        <v>82</v>
      </c>
      <c r="E655" s="65" t="s">
        <v>2478</v>
      </c>
      <c r="F655" s="65" t="s">
        <v>2547</v>
      </c>
      <c r="G655" s="65" t="s">
        <v>2548</v>
      </c>
      <c r="H655" s="65" t="s">
        <v>86</v>
      </c>
      <c r="I655" s="65" t="s">
        <v>2547</v>
      </c>
      <c r="J655" s="65">
        <v>2025.01</v>
      </c>
      <c r="K655" s="73">
        <v>2025.12</v>
      </c>
      <c r="L655" s="65" t="s">
        <v>88</v>
      </c>
      <c r="M655" s="65" t="s">
        <v>2549</v>
      </c>
      <c r="N655" s="73">
        <v>30</v>
      </c>
      <c r="O655" s="73">
        <v>20</v>
      </c>
      <c r="P655" s="73">
        <v>10</v>
      </c>
      <c r="Q655" s="65">
        <v>1</v>
      </c>
      <c r="R655" s="65">
        <v>50</v>
      </c>
      <c r="S655" s="65">
        <v>160</v>
      </c>
      <c r="T655" s="65">
        <v>1</v>
      </c>
      <c r="U655" s="65">
        <v>31</v>
      </c>
      <c r="V655" s="65">
        <v>95</v>
      </c>
      <c r="W655" s="92" t="s">
        <v>2550</v>
      </c>
      <c r="X655" s="92" t="s">
        <v>2551</v>
      </c>
      <c r="Y655" s="99"/>
      <c r="Z655" s="40"/>
      <c r="AA655" s="40"/>
    </row>
    <row r="656" s="42" customFormat="true" ht="30" customHeight="true" spans="1:27">
      <c r="A656" s="64">
        <v>650</v>
      </c>
      <c r="B656" s="65" t="s">
        <v>115</v>
      </c>
      <c r="C656" s="65" t="s">
        <v>116</v>
      </c>
      <c r="D656" s="65" t="s">
        <v>117</v>
      </c>
      <c r="E656" s="65" t="s">
        <v>2478</v>
      </c>
      <c r="F656" s="65" t="s">
        <v>2547</v>
      </c>
      <c r="G656" s="65" t="s">
        <v>2552</v>
      </c>
      <c r="H656" s="65" t="s">
        <v>86</v>
      </c>
      <c r="I656" s="65" t="s">
        <v>2547</v>
      </c>
      <c r="J656" s="65">
        <v>2025.01</v>
      </c>
      <c r="K656" s="65">
        <v>2025.12</v>
      </c>
      <c r="L656" s="65" t="s">
        <v>88</v>
      </c>
      <c r="M656" s="65" t="s">
        <v>2553</v>
      </c>
      <c r="N656" s="73">
        <v>10</v>
      </c>
      <c r="O656" s="73">
        <v>10</v>
      </c>
      <c r="P656" s="73">
        <v>0</v>
      </c>
      <c r="Q656" s="65">
        <v>1</v>
      </c>
      <c r="R656" s="65">
        <v>20</v>
      </c>
      <c r="S656" s="65">
        <v>82</v>
      </c>
      <c r="T656" s="65">
        <v>1</v>
      </c>
      <c r="U656" s="65">
        <v>10</v>
      </c>
      <c r="V656" s="65">
        <v>31</v>
      </c>
      <c r="W656" s="92" t="s">
        <v>2554</v>
      </c>
      <c r="X656" s="92" t="s">
        <v>2551</v>
      </c>
      <c r="Y656" s="99"/>
      <c r="Z656" s="40"/>
      <c r="AA656" s="40"/>
    </row>
    <row r="657" s="42" customFormat="true" ht="30" customHeight="true" spans="1:27">
      <c r="A657" s="64">
        <v>651</v>
      </c>
      <c r="B657" s="65" t="s">
        <v>115</v>
      </c>
      <c r="C657" s="65" t="s">
        <v>116</v>
      </c>
      <c r="D657" s="65" t="s">
        <v>142</v>
      </c>
      <c r="E657" s="65" t="s">
        <v>2478</v>
      </c>
      <c r="F657" s="65" t="s">
        <v>2555</v>
      </c>
      <c r="G657" s="65" t="s">
        <v>1031</v>
      </c>
      <c r="H657" s="65" t="s">
        <v>86</v>
      </c>
      <c r="I657" s="65" t="s">
        <v>2555</v>
      </c>
      <c r="J657" s="65">
        <v>2025.01</v>
      </c>
      <c r="K657" s="73">
        <v>2025.12</v>
      </c>
      <c r="L657" s="66" t="s">
        <v>144</v>
      </c>
      <c r="M657" s="65" t="s">
        <v>2556</v>
      </c>
      <c r="N657" s="73">
        <v>50</v>
      </c>
      <c r="O657" s="73">
        <v>50</v>
      </c>
      <c r="P657" s="73">
        <v>0</v>
      </c>
      <c r="Q657" s="65">
        <v>1</v>
      </c>
      <c r="R657" s="65">
        <v>65</v>
      </c>
      <c r="S657" s="65">
        <v>219</v>
      </c>
      <c r="T657" s="65">
        <v>1</v>
      </c>
      <c r="U657" s="65">
        <v>25</v>
      </c>
      <c r="V657" s="65">
        <v>79</v>
      </c>
      <c r="W657" s="92" t="s">
        <v>2557</v>
      </c>
      <c r="X657" s="92" t="s">
        <v>2558</v>
      </c>
      <c r="Y657" s="99"/>
      <c r="Z657" s="40"/>
      <c r="AA657" s="40"/>
    </row>
    <row r="658" s="42" customFormat="true" ht="30" customHeight="true" spans="1:27">
      <c r="A658" s="64">
        <v>652</v>
      </c>
      <c r="B658" s="65" t="s">
        <v>115</v>
      </c>
      <c r="C658" s="65" t="s">
        <v>116</v>
      </c>
      <c r="D658" s="65" t="s">
        <v>117</v>
      </c>
      <c r="E658" s="65" t="s">
        <v>2478</v>
      </c>
      <c r="F658" s="65" t="s">
        <v>2555</v>
      </c>
      <c r="G658" s="65" t="s">
        <v>2559</v>
      </c>
      <c r="H658" s="65" t="s">
        <v>86</v>
      </c>
      <c r="I658" s="65" t="s">
        <v>2555</v>
      </c>
      <c r="J658" s="65">
        <v>2025.01</v>
      </c>
      <c r="K658" s="65">
        <v>2025.12</v>
      </c>
      <c r="L658" s="65" t="s">
        <v>88</v>
      </c>
      <c r="M658" s="65" t="s">
        <v>2560</v>
      </c>
      <c r="N658" s="73">
        <v>80</v>
      </c>
      <c r="O658" s="73">
        <v>80</v>
      </c>
      <c r="P658" s="73">
        <v>0</v>
      </c>
      <c r="Q658" s="65">
        <v>1</v>
      </c>
      <c r="R658" s="65">
        <v>65</v>
      </c>
      <c r="S658" s="65">
        <v>209</v>
      </c>
      <c r="T658" s="65">
        <v>1</v>
      </c>
      <c r="U658" s="65">
        <v>31</v>
      </c>
      <c r="V658" s="65">
        <v>92</v>
      </c>
      <c r="W658" s="92" t="s">
        <v>2561</v>
      </c>
      <c r="X658" s="92" t="s">
        <v>2562</v>
      </c>
      <c r="Y658" s="99"/>
      <c r="Z658" s="40"/>
      <c r="AA658" s="40"/>
    </row>
    <row r="659" s="42" customFormat="true" ht="30" customHeight="true" spans="1:27">
      <c r="A659" s="64">
        <v>653</v>
      </c>
      <c r="B659" s="65" t="s">
        <v>115</v>
      </c>
      <c r="C659" s="65" t="s">
        <v>116</v>
      </c>
      <c r="D659" s="65" t="s">
        <v>117</v>
      </c>
      <c r="E659" s="65" t="s">
        <v>2478</v>
      </c>
      <c r="F659" s="65" t="s">
        <v>2555</v>
      </c>
      <c r="G659" s="65" t="s">
        <v>2563</v>
      </c>
      <c r="H659" s="65" t="s">
        <v>86</v>
      </c>
      <c r="I659" s="65" t="s">
        <v>2555</v>
      </c>
      <c r="J659" s="65">
        <v>2025.01</v>
      </c>
      <c r="K659" s="73">
        <v>2025.12</v>
      </c>
      <c r="L659" s="65" t="s">
        <v>88</v>
      </c>
      <c r="M659" s="65" t="s">
        <v>2564</v>
      </c>
      <c r="N659" s="73">
        <v>40</v>
      </c>
      <c r="O659" s="73">
        <v>40</v>
      </c>
      <c r="P659" s="73">
        <v>0</v>
      </c>
      <c r="Q659" s="65">
        <v>1</v>
      </c>
      <c r="R659" s="65">
        <v>33</v>
      </c>
      <c r="S659" s="65">
        <v>120</v>
      </c>
      <c r="T659" s="65">
        <v>1</v>
      </c>
      <c r="U659" s="65">
        <v>13</v>
      </c>
      <c r="V659" s="65">
        <v>41</v>
      </c>
      <c r="W659" s="92" t="s">
        <v>2565</v>
      </c>
      <c r="X659" s="92" t="s">
        <v>2562</v>
      </c>
      <c r="Y659" s="99"/>
      <c r="Z659" s="40"/>
      <c r="AA659" s="40"/>
    </row>
    <row r="660" s="42" customFormat="true" ht="30" customHeight="true" spans="1:27">
      <c r="A660" s="64">
        <v>654</v>
      </c>
      <c r="B660" s="65" t="s">
        <v>80</v>
      </c>
      <c r="C660" s="65" t="s">
        <v>92</v>
      </c>
      <c r="D660" s="65" t="s">
        <v>168</v>
      </c>
      <c r="E660" s="65" t="s">
        <v>2478</v>
      </c>
      <c r="F660" s="65" t="s">
        <v>2555</v>
      </c>
      <c r="G660" s="65" t="s">
        <v>2566</v>
      </c>
      <c r="H660" s="65" t="s">
        <v>86</v>
      </c>
      <c r="I660" s="65" t="s">
        <v>2555</v>
      </c>
      <c r="J660" s="65">
        <v>2025.01</v>
      </c>
      <c r="K660" s="65">
        <v>2025.12</v>
      </c>
      <c r="L660" s="65" t="s">
        <v>88</v>
      </c>
      <c r="M660" s="65" t="s">
        <v>2567</v>
      </c>
      <c r="N660" s="73">
        <v>140</v>
      </c>
      <c r="O660" s="73">
        <v>140</v>
      </c>
      <c r="P660" s="73">
        <v>0</v>
      </c>
      <c r="Q660" s="65">
        <v>1</v>
      </c>
      <c r="R660" s="65">
        <v>225</v>
      </c>
      <c r="S660" s="65">
        <v>776</v>
      </c>
      <c r="T660" s="65">
        <v>1</v>
      </c>
      <c r="U660" s="65">
        <v>110</v>
      </c>
      <c r="V660" s="65">
        <v>260</v>
      </c>
      <c r="W660" s="92" t="s">
        <v>2568</v>
      </c>
      <c r="X660" s="92" t="s">
        <v>2562</v>
      </c>
      <c r="Y660" s="99"/>
      <c r="Z660" s="40"/>
      <c r="AA660" s="40"/>
    </row>
    <row r="661" s="42" customFormat="true" ht="30" customHeight="true" spans="1:27">
      <c r="A661" s="64">
        <v>655</v>
      </c>
      <c r="B661" s="65" t="s">
        <v>115</v>
      </c>
      <c r="C661" s="65" t="s">
        <v>116</v>
      </c>
      <c r="D661" s="65" t="s">
        <v>142</v>
      </c>
      <c r="E661" s="65" t="s">
        <v>2478</v>
      </c>
      <c r="F661" s="65" t="s">
        <v>2569</v>
      </c>
      <c r="G661" s="65" t="s">
        <v>2570</v>
      </c>
      <c r="H661" s="65" t="s">
        <v>86</v>
      </c>
      <c r="I661" s="65" t="s">
        <v>2569</v>
      </c>
      <c r="J661" s="65">
        <v>2025.01</v>
      </c>
      <c r="K661" s="73">
        <v>2025.12</v>
      </c>
      <c r="L661" s="65" t="s">
        <v>88</v>
      </c>
      <c r="M661" s="65" t="s">
        <v>2571</v>
      </c>
      <c r="N661" s="73">
        <v>10</v>
      </c>
      <c r="O661" s="73">
        <v>10</v>
      </c>
      <c r="P661" s="73">
        <v>0</v>
      </c>
      <c r="Q661" s="65">
        <v>1</v>
      </c>
      <c r="R661" s="65">
        <v>90</v>
      </c>
      <c r="S661" s="65">
        <v>270</v>
      </c>
      <c r="T661" s="65">
        <v>0</v>
      </c>
      <c r="U661" s="65">
        <v>9</v>
      </c>
      <c r="V661" s="65">
        <v>27</v>
      </c>
      <c r="W661" s="92" t="s">
        <v>2572</v>
      </c>
      <c r="X661" s="92" t="s">
        <v>2573</v>
      </c>
      <c r="Y661" s="99"/>
      <c r="Z661" s="40"/>
      <c r="AA661" s="40"/>
    </row>
    <row r="662" s="42" customFormat="true" ht="30" customHeight="true" spans="1:27">
      <c r="A662" s="64">
        <v>656</v>
      </c>
      <c r="B662" s="65" t="s">
        <v>115</v>
      </c>
      <c r="C662" s="65" t="s">
        <v>116</v>
      </c>
      <c r="D662" s="65" t="s">
        <v>142</v>
      </c>
      <c r="E662" s="65" t="s">
        <v>2478</v>
      </c>
      <c r="F662" s="65" t="s">
        <v>2569</v>
      </c>
      <c r="G662" s="65" t="s">
        <v>2574</v>
      </c>
      <c r="H662" s="65" t="s">
        <v>86</v>
      </c>
      <c r="I662" s="65" t="s">
        <v>2569</v>
      </c>
      <c r="J662" s="65">
        <v>2025.01</v>
      </c>
      <c r="K662" s="65">
        <v>2025.12</v>
      </c>
      <c r="L662" s="66" t="s">
        <v>144</v>
      </c>
      <c r="M662" s="65" t="s">
        <v>2575</v>
      </c>
      <c r="N662" s="73">
        <v>10</v>
      </c>
      <c r="O662" s="73">
        <v>10</v>
      </c>
      <c r="P662" s="73">
        <v>0</v>
      </c>
      <c r="Q662" s="65">
        <v>1</v>
      </c>
      <c r="R662" s="65">
        <v>80</v>
      </c>
      <c r="S662" s="65">
        <v>235</v>
      </c>
      <c r="T662" s="65">
        <v>0</v>
      </c>
      <c r="U662" s="65">
        <v>10</v>
      </c>
      <c r="V662" s="65">
        <v>35</v>
      </c>
      <c r="W662" s="92" t="s">
        <v>2576</v>
      </c>
      <c r="X662" s="92" t="s">
        <v>2577</v>
      </c>
      <c r="Y662" s="99"/>
      <c r="Z662" s="40"/>
      <c r="AA662" s="40"/>
    </row>
    <row r="663" s="42" customFormat="true" ht="30" customHeight="true" spans="1:27">
      <c r="A663" s="64">
        <v>657</v>
      </c>
      <c r="B663" s="65" t="s">
        <v>115</v>
      </c>
      <c r="C663" s="65" t="s">
        <v>116</v>
      </c>
      <c r="D663" s="65" t="s">
        <v>142</v>
      </c>
      <c r="E663" s="65" t="s">
        <v>2478</v>
      </c>
      <c r="F663" s="65" t="s">
        <v>2569</v>
      </c>
      <c r="G663" s="65" t="s">
        <v>2578</v>
      </c>
      <c r="H663" s="65" t="s">
        <v>155</v>
      </c>
      <c r="I663" s="65" t="s">
        <v>2569</v>
      </c>
      <c r="J663" s="65">
        <v>2025.01</v>
      </c>
      <c r="K663" s="73">
        <v>2025.12</v>
      </c>
      <c r="L663" s="65" t="s">
        <v>88</v>
      </c>
      <c r="M663" s="65" t="s">
        <v>2579</v>
      </c>
      <c r="N663" s="73">
        <v>16.5</v>
      </c>
      <c r="O663" s="73">
        <v>16.5</v>
      </c>
      <c r="P663" s="73">
        <v>0</v>
      </c>
      <c r="Q663" s="65">
        <v>1</v>
      </c>
      <c r="R663" s="65">
        <v>80</v>
      </c>
      <c r="S663" s="65">
        <v>235</v>
      </c>
      <c r="T663" s="65">
        <v>0</v>
      </c>
      <c r="U663" s="65">
        <v>10</v>
      </c>
      <c r="V663" s="65">
        <v>35</v>
      </c>
      <c r="W663" s="92" t="s">
        <v>2580</v>
      </c>
      <c r="X663" s="92" t="s">
        <v>2581</v>
      </c>
      <c r="Y663" s="99"/>
      <c r="Z663" s="40"/>
      <c r="AA663" s="40"/>
    </row>
    <row r="664" s="42" customFormat="true" ht="30" customHeight="true" spans="1:27">
      <c r="A664" s="64">
        <v>658</v>
      </c>
      <c r="B664" s="65" t="s">
        <v>115</v>
      </c>
      <c r="C664" s="65" t="s">
        <v>116</v>
      </c>
      <c r="D664" s="65" t="s">
        <v>117</v>
      </c>
      <c r="E664" s="65" t="s">
        <v>2478</v>
      </c>
      <c r="F664" s="65" t="s">
        <v>2582</v>
      </c>
      <c r="G664" s="65" t="s">
        <v>2583</v>
      </c>
      <c r="H664" s="65" t="s">
        <v>86</v>
      </c>
      <c r="I664" s="65" t="s">
        <v>2582</v>
      </c>
      <c r="J664" s="65">
        <v>2025.01</v>
      </c>
      <c r="K664" s="65">
        <v>2025.12</v>
      </c>
      <c r="L664" s="65" t="s">
        <v>88</v>
      </c>
      <c r="M664" s="65" t="s">
        <v>2584</v>
      </c>
      <c r="N664" s="73">
        <v>150</v>
      </c>
      <c r="O664" s="73">
        <v>150</v>
      </c>
      <c r="P664" s="73">
        <v>0</v>
      </c>
      <c r="Q664" s="65">
        <v>1</v>
      </c>
      <c r="R664" s="65">
        <v>210</v>
      </c>
      <c r="S664" s="65">
        <v>635</v>
      </c>
      <c r="T664" s="65">
        <v>1</v>
      </c>
      <c r="U664" s="65">
        <v>77</v>
      </c>
      <c r="V664" s="65">
        <v>269</v>
      </c>
      <c r="W664" s="92" t="s">
        <v>2585</v>
      </c>
      <c r="X664" s="92" t="s">
        <v>2562</v>
      </c>
      <c r="Y664" s="99"/>
      <c r="Z664" s="40"/>
      <c r="AA664" s="40"/>
    </row>
    <row r="665" s="42" customFormat="true" ht="30" customHeight="true" spans="1:27">
      <c r="A665" s="64">
        <v>659</v>
      </c>
      <c r="B665" s="65" t="s">
        <v>115</v>
      </c>
      <c r="C665" s="65" t="s">
        <v>116</v>
      </c>
      <c r="D665" s="65" t="s">
        <v>117</v>
      </c>
      <c r="E665" s="65" t="s">
        <v>2478</v>
      </c>
      <c r="F665" s="65" t="s">
        <v>2582</v>
      </c>
      <c r="G665" s="65" t="s">
        <v>2586</v>
      </c>
      <c r="H665" s="65" t="s">
        <v>86</v>
      </c>
      <c r="I665" s="65" t="s">
        <v>2582</v>
      </c>
      <c r="J665" s="65">
        <v>2025.01</v>
      </c>
      <c r="K665" s="73">
        <v>2025.12</v>
      </c>
      <c r="L665" s="65" t="s">
        <v>88</v>
      </c>
      <c r="M665" s="65" t="s">
        <v>2587</v>
      </c>
      <c r="N665" s="73">
        <v>40</v>
      </c>
      <c r="O665" s="73">
        <v>40</v>
      </c>
      <c r="P665" s="73">
        <v>0</v>
      </c>
      <c r="Q665" s="65">
        <v>1</v>
      </c>
      <c r="R665" s="65">
        <v>8</v>
      </c>
      <c r="S665" s="65">
        <v>20</v>
      </c>
      <c r="T665" s="65">
        <v>1</v>
      </c>
      <c r="U665" s="65">
        <v>3</v>
      </c>
      <c r="V665" s="65">
        <v>8</v>
      </c>
      <c r="W665" s="92" t="s">
        <v>2585</v>
      </c>
      <c r="X665" s="92" t="s">
        <v>2562</v>
      </c>
      <c r="Y665" s="99"/>
      <c r="Z665" s="40"/>
      <c r="AA665" s="40"/>
    </row>
    <row r="666" s="42" customFormat="true" ht="30" customHeight="true" spans="1:27">
      <c r="A666" s="64">
        <v>660</v>
      </c>
      <c r="B666" s="65" t="s">
        <v>80</v>
      </c>
      <c r="C666" s="65" t="s">
        <v>1735</v>
      </c>
      <c r="D666" s="65" t="s">
        <v>1735</v>
      </c>
      <c r="E666" s="65" t="s">
        <v>2478</v>
      </c>
      <c r="F666" s="65" t="s">
        <v>2582</v>
      </c>
      <c r="G666" s="65" t="s">
        <v>2588</v>
      </c>
      <c r="H666" s="65" t="s">
        <v>86</v>
      </c>
      <c r="I666" s="65" t="s">
        <v>2582</v>
      </c>
      <c r="J666" s="65">
        <v>2025.01</v>
      </c>
      <c r="K666" s="65">
        <v>2025.12</v>
      </c>
      <c r="L666" s="65" t="s">
        <v>88</v>
      </c>
      <c r="M666" s="65" t="s">
        <v>2588</v>
      </c>
      <c r="N666" s="73">
        <v>30</v>
      </c>
      <c r="O666" s="73">
        <v>30</v>
      </c>
      <c r="P666" s="73">
        <v>0</v>
      </c>
      <c r="Q666" s="65">
        <v>1</v>
      </c>
      <c r="R666" s="65">
        <v>210</v>
      </c>
      <c r="S666" s="65">
        <v>635</v>
      </c>
      <c r="T666" s="65">
        <v>1</v>
      </c>
      <c r="U666" s="65">
        <v>77</v>
      </c>
      <c r="V666" s="65">
        <v>269</v>
      </c>
      <c r="W666" s="92" t="s">
        <v>2589</v>
      </c>
      <c r="X666" s="92" t="s">
        <v>2590</v>
      </c>
      <c r="Y666" s="99"/>
      <c r="Z666" s="40"/>
      <c r="AA666" s="40"/>
    </row>
    <row r="667" s="42" customFormat="true" ht="30" customHeight="true" spans="1:27">
      <c r="A667" s="64">
        <v>661</v>
      </c>
      <c r="B667" s="65" t="s">
        <v>80</v>
      </c>
      <c r="C667" s="65" t="s">
        <v>81</v>
      </c>
      <c r="D667" s="65" t="s">
        <v>82</v>
      </c>
      <c r="E667" s="65" t="s">
        <v>2478</v>
      </c>
      <c r="F667" s="65" t="s">
        <v>2582</v>
      </c>
      <c r="G667" s="65" t="s">
        <v>2591</v>
      </c>
      <c r="H667" s="65" t="s">
        <v>86</v>
      </c>
      <c r="I667" s="65" t="s">
        <v>2582</v>
      </c>
      <c r="J667" s="65">
        <v>2025.01</v>
      </c>
      <c r="K667" s="73">
        <v>2025.12</v>
      </c>
      <c r="L667" s="65" t="s">
        <v>88</v>
      </c>
      <c r="M667" s="65" t="s">
        <v>2592</v>
      </c>
      <c r="N667" s="73">
        <v>80</v>
      </c>
      <c r="O667" s="73">
        <v>80</v>
      </c>
      <c r="P667" s="73">
        <v>0</v>
      </c>
      <c r="Q667" s="65">
        <v>1</v>
      </c>
      <c r="R667" s="65">
        <v>210</v>
      </c>
      <c r="S667" s="65">
        <v>635</v>
      </c>
      <c r="T667" s="65">
        <v>1</v>
      </c>
      <c r="U667" s="65">
        <v>77</v>
      </c>
      <c r="V667" s="65">
        <v>269</v>
      </c>
      <c r="W667" s="92" t="s">
        <v>2593</v>
      </c>
      <c r="X667" s="92" t="s">
        <v>2590</v>
      </c>
      <c r="Y667" s="99"/>
      <c r="Z667" s="40"/>
      <c r="AA667" s="40"/>
    </row>
    <row r="668" s="43" customFormat="true" ht="30" customHeight="true" spans="1:27">
      <c r="A668" s="62">
        <v>662</v>
      </c>
      <c r="B668" s="63" t="s">
        <v>80</v>
      </c>
      <c r="C668" s="63" t="s">
        <v>81</v>
      </c>
      <c r="D668" s="63" t="s">
        <v>82</v>
      </c>
      <c r="E668" s="63" t="s">
        <v>2478</v>
      </c>
      <c r="F668" s="63" t="s">
        <v>2582</v>
      </c>
      <c r="G668" s="63" t="s">
        <v>2594</v>
      </c>
      <c r="H668" s="63" t="s">
        <v>86</v>
      </c>
      <c r="I668" s="63" t="s">
        <v>2582</v>
      </c>
      <c r="J668" s="63">
        <v>2025.01</v>
      </c>
      <c r="K668" s="63">
        <v>2025.12</v>
      </c>
      <c r="L668" s="63" t="s">
        <v>88</v>
      </c>
      <c r="M668" s="63" t="s">
        <v>2595</v>
      </c>
      <c r="N668" s="74">
        <v>10</v>
      </c>
      <c r="O668" s="74">
        <v>10</v>
      </c>
      <c r="P668" s="74">
        <v>0</v>
      </c>
      <c r="Q668" s="63">
        <v>1</v>
      </c>
      <c r="R668" s="63">
        <v>210</v>
      </c>
      <c r="S668" s="63">
        <v>635</v>
      </c>
      <c r="T668" s="63">
        <v>1</v>
      </c>
      <c r="U668" s="63">
        <v>77</v>
      </c>
      <c r="V668" s="63">
        <v>269</v>
      </c>
      <c r="W668" s="91" t="s">
        <v>2596</v>
      </c>
      <c r="X668" s="91" t="s">
        <v>2597</v>
      </c>
      <c r="Y668" s="98"/>
      <c r="Z668" s="39"/>
      <c r="AA668" s="39"/>
    </row>
    <row r="669" s="42" customFormat="true" ht="30" customHeight="true" spans="1:27">
      <c r="A669" s="64">
        <v>663</v>
      </c>
      <c r="B669" s="65" t="s">
        <v>115</v>
      </c>
      <c r="C669" s="65" t="s">
        <v>116</v>
      </c>
      <c r="D669" s="65" t="s">
        <v>117</v>
      </c>
      <c r="E669" s="65" t="s">
        <v>2478</v>
      </c>
      <c r="F669" s="65" t="s">
        <v>2598</v>
      </c>
      <c r="G669" s="65" t="s">
        <v>2599</v>
      </c>
      <c r="H669" s="65" t="s">
        <v>86</v>
      </c>
      <c r="I669" s="65" t="s">
        <v>2598</v>
      </c>
      <c r="J669" s="65">
        <v>2025.01</v>
      </c>
      <c r="K669" s="73">
        <v>2025.12</v>
      </c>
      <c r="L669" s="65" t="s">
        <v>88</v>
      </c>
      <c r="M669" s="65" t="s">
        <v>2600</v>
      </c>
      <c r="N669" s="73">
        <v>100</v>
      </c>
      <c r="O669" s="73">
        <v>100</v>
      </c>
      <c r="P669" s="73">
        <v>0</v>
      </c>
      <c r="Q669" s="65">
        <v>1</v>
      </c>
      <c r="R669" s="65">
        <v>83</v>
      </c>
      <c r="S669" s="65">
        <v>260</v>
      </c>
      <c r="T669" s="65">
        <v>0</v>
      </c>
      <c r="U669" s="65">
        <v>13</v>
      </c>
      <c r="V669" s="65">
        <v>37</v>
      </c>
      <c r="W669" s="92" t="s">
        <v>2601</v>
      </c>
      <c r="X669" s="92" t="s">
        <v>2503</v>
      </c>
      <c r="Y669" s="99"/>
      <c r="Z669" s="40"/>
      <c r="AA669" s="40"/>
    </row>
    <row r="670" s="42" customFormat="true" ht="30" customHeight="true" spans="1:27">
      <c r="A670" s="64">
        <v>664</v>
      </c>
      <c r="B670" s="65" t="s">
        <v>115</v>
      </c>
      <c r="C670" s="65" t="s">
        <v>116</v>
      </c>
      <c r="D670" s="65" t="s">
        <v>142</v>
      </c>
      <c r="E670" s="65" t="s">
        <v>2478</v>
      </c>
      <c r="F670" s="65" t="s">
        <v>2598</v>
      </c>
      <c r="G670" s="65" t="s">
        <v>2602</v>
      </c>
      <c r="H670" s="65" t="s">
        <v>155</v>
      </c>
      <c r="I670" s="65" t="s">
        <v>2598</v>
      </c>
      <c r="J670" s="65">
        <v>2025.01</v>
      </c>
      <c r="K670" s="65">
        <v>2025.12</v>
      </c>
      <c r="L670" s="65" t="s">
        <v>88</v>
      </c>
      <c r="M670" s="65" t="s">
        <v>2603</v>
      </c>
      <c r="N670" s="73">
        <v>13</v>
      </c>
      <c r="O670" s="73">
        <v>10</v>
      </c>
      <c r="P670" s="73">
        <v>3</v>
      </c>
      <c r="Q670" s="65">
        <v>1</v>
      </c>
      <c r="R670" s="65">
        <v>43</v>
      </c>
      <c r="S670" s="65">
        <v>167</v>
      </c>
      <c r="T670" s="65">
        <v>0</v>
      </c>
      <c r="U670" s="65">
        <v>8</v>
      </c>
      <c r="V670" s="65">
        <v>19</v>
      </c>
      <c r="W670" s="92" t="s">
        <v>2604</v>
      </c>
      <c r="X670" s="92" t="s">
        <v>2605</v>
      </c>
      <c r="Y670" s="99"/>
      <c r="Z670" s="40"/>
      <c r="AA670" s="40"/>
    </row>
    <row r="671" s="42" customFormat="true" ht="30" customHeight="true" spans="1:27">
      <c r="A671" s="64">
        <v>665</v>
      </c>
      <c r="B671" s="65" t="s">
        <v>115</v>
      </c>
      <c r="C671" s="65" t="s">
        <v>116</v>
      </c>
      <c r="D671" s="65" t="s">
        <v>117</v>
      </c>
      <c r="E671" s="65" t="s">
        <v>2478</v>
      </c>
      <c r="F671" s="65" t="s">
        <v>2606</v>
      </c>
      <c r="G671" s="65" t="s">
        <v>2607</v>
      </c>
      <c r="H671" s="65" t="s">
        <v>155</v>
      </c>
      <c r="I671" s="65" t="s">
        <v>2606</v>
      </c>
      <c r="J671" s="65">
        <v>2025.01</v>
      </c>
      <c r="K671" s="73">
        <v>2025.12</v>
      </c>
      <c r="L671" s="65" t="s">
        <v>88</v>
      </c>
      <c r="M671" s="65" t="s">
        <v>2608</v>
      </c>
      <c r="N671" s="73">
        <v>15</v>
      </c>
      <c r="O671" s="73">
        <v>15</v>
      </c>
      <c r="P671" s="73">
        <v>0</v>
      </c>
      <c r="Q671" s="65">
        <v>1</v>
      </c>
      <c r="R671" s="65">
        <v>103</v>
      </c>
      <c r="S671" s="65">
        <v>326</v>
      </c>
      <c r="T671" s="65">
        <v>1</v>
      </c>
      <c r="U671" s="65">
        <v>14</v>
      </c>
      <c r="V671" s="65">
        <v>48</v>
      </c>
      <c r="W671" s="92" t="s">
        <v>2609</v>
      </c>
      <c r="X671" s="92" t="s">
        <v>2610</v>
      </c>
      <c r="Y671" s="99"/>
      <c r="Z671" s="40"/>
      <c r="AA671" s="40"/>
    </row>
    <row r="672" s="42" customFormat="true" ht="30" customHeight="true" spans="1:27">
      <c r="A672" s="64">
        <v>666</v>
      </c>
      <c r="B672" s="65" t="s">
        <v>115</v>
      </c>
      <c r="C672" s="65" t="s">
        <v>116</v>
      </c>
      <c r="D672" s="65" t="s">
        <v>117</v>
      </c>
      <c r="E672" s="65" t="s">
        <v>2478</v>
      </c>
      <c r="F672" s="65" t="s">
        <v>2606</v>
      </c>
      <c r="G672" s="65" t="s">
        <v>2611</v>
      </c>
      <c r="H672" s="65" t="s">
        <v>155</v>
      </c>
      <c r="I672" s="65" t="s">
        <v>2606</v>
      </c>
      <c r="J672" s="65">
        <v>2025.01</v>
      </c>
      <c r="K672" s="65">
        <v>2025.12</v>
      </c>
      <c r="L672" s="65" t="s">
        <v>88</v>
      </c>
      <c r="M672" s="65" t="s">
        <v>2612</v>
      </c>
      <c r="N672" s="73">
        <v>5</v>
      </c>
      <c r="O672" s="73">
        <v>5</v>
      </c>
      <c r="P672" s="73">
        <v>0</v>
      </c>
      <c r="Q672" s="65">
        <v>1</v>
      </c>
      <c r="R672" s="65">
        <v>18</v>
      </c>
      <c r="S672" s="65">
        <v>87</v>
      </c>
      <c r="T672" s="65">
        <v>1</v>
      </c>
      <c r="U672" s="65">
        <v>3</v>
      </c>
      <c r="V672" s="65">
        <v>13</v>
      </c>
      <c r="W672" s="92" t="s">
        <v>2613</v>
      </c>
      <c r="X672" s="92" t="s">
        <v>2614</v>
      </c>
      <c r="Y672" s="99"/>
      <c r="Z672" s="40"/>
      <c r="AA672" s="40"/>
    </row>
    <row r="673" s="42" customFormat="true" ht="30" customHeight="true" spans="1:27">
      <c r="A673" s="64">
        <v>667</v>
      </c>
      <c r="B673" s="65" t="s">
        <v>115</v>
      </c>
      <c r="C673" s="65" t="s">
        <v>116</v>
      </c>
      <c r="D673" s="65" t="s">
        <v>117</v>
      </c>
      <c r="E673" s="65" t="s">
        <v>2478</v>
      </c>
      <c r="F673" s="65" t="s">
        <v>2606</v>
      </c>
      <c r="G673" s="65" t="s">
        <v>2615</v>
      </c>
      <c r="H673" s="65" t="s">
        <v>86</v>
      </c>
      <c r="I673" s="65" t="s">
        <v>2606</v>
      </c>
      <c r="J673" s="65">
        <v>2025.01</v>
      </c>
      <c r="K673" s="73">
        <v>2025.12</v>
      </c>
      <c r="L673" s="65" t="s">
        <v>88</v>
      </c>
      <c r="M673" s="65" t="s">
        <v>2616</v>
      </c>
      <c r="N673" s="73">
        <v>20</v>
      </c>
      <c r="O673" s="73">
        <v>20</v>
      </c>
      <c r="P673" s="73">
        <v>0</v>
      </c>
      <c r="Q673" s="65">
        <v>1</v>
      </c>
      <c r="R673" s="65">
        <v>2</v>
      </c>
      <c r="S673" s="65">
        <v>6</v>
      </c>
      <c r="T673" s="65">
        <v>1</v>
      </c>
      <c r="U673" s="65">
        <v>1</v>
      </c>
      <c r="V673" s="65">
        <v>2</v>
      </c>
      <c r="W673" s="92" t="s">
        <v>2617</v>
      </c>
      <c r="X673" s="92" t="s">
        <v>2610</v>
      </c>
      <c r="Y673" s="99"/>
      <c r="Z673" s="40"/>
      <c r="AA673" s="40"/>
    </row>
    <row r="674" s="42" customFormat="true" ht="30" customHeight="true" spans="1:27">
      <c r="A674" s="64">
        <v>668</v>
      </c>
      <c r="B674" s="65" t="s">
        <v>115</v>
      </c>
      <c r="C674" s="65" t="s">
        <v>116</v>
      </c>
      <c r="D674" s="65" t="s">
        <v>142</v>
      </c>
      <c r="E674" s="65" t="s">
        <v>2478</v>
      </c>
      <c r="F674" s="65" t="s">
        <v>2606</v>
      </c>
      <c r="G674" s="65" t="s">
        <v>2618</v>
      </c>
      <c r="H674" s="65" t="s">
        <v>86</v>
      </c>
      <c r="I674" s="65" t="s">
        <v>2606</v>
      </c>
      <c r="J674" s="65">
        <v>2025.01</v>
      </c>
      <c r="K674" s="65">
        <v>2025.12</v>
      </c>
      <c r="L674" s="66" t="s">
        <v>144</v>
      </c>
      <c r="M674" s="65" t="s">
        <v>2619</v>
      </c>
      <c r="N674" s="73">
        <v>20</v>
      </c>
      <c r="O674" s="73">
        <v>20</v>
      </c>
      <c r="P674" s="73">
        <v>0</v>
      </c>
      <c r="Q674" s="65">
        <v>1</v>
      </c>
      <c r="R674" s="65">
        <v>18</v>
      </c>
      <c r="S674" s="65">
        <v>87</v>
      </c>
      <c r="T674" s="65">
        <v>1</v>
      </c>
      <c r="U674" s="65">
        <v>3</v>
      </c>
      <c r="V674" s="65">
        <v>13</v>
      </c>
      <c r="W674" s="92" t="s">
        <v>2620</v>
      </c>
      <c r="X674" s="92" t="s">
        <v>2621</v>
      </c>
      <c r="Y674" s="99"/>
      <c r="Z674" s="40"/>
      <c r="AA674" s="40"/>
    </row>
    <row r="675" s="42" customFormat="true" ht="30" customHeight="true" spans="1:27">
      <c r="A675" s="64">
        <v>669</v>
      </c>
      <c r="B675" s="65" t="s">
        <v>115</v>
      </c>
      <c r="C675" s="65" t="s">
        <v>116</v>
      </c>
      <c r="D675" s="65" t="s">
        <v>142</v>
      </c>
      <c r="E675" s="65" t="s">
        <v>2478</v>
      </c>
      <c r="F675" s="65" t="s">
        <v>2622</v>
      </c>
      <c r="G675" s="65" t="s">
        <v>2623</v>
      </c>
      <c r="H675" s="65" t="s">
        <v>155</v>
      </c>
      <c r="I675" s="65" t="s">
        <v>2622</v>
      </c>
      <c r="J675" s="65">
        <v>2025.01</v>
      </c>
      <c r="K675" s="73">
        <v>2025.12</v>
      </c>
      <c r="L675" s="65" t="s">
        <v>88</v>
      </c>
      <c r="M675" s="65" t="s">
        <v>2624</v>
      </c>
      <c r="N675" s="73">
        <v>8</v>
      </c>
      <c r="O675" s="73">
        <v>8</v>
      </c>
      <c r="P675" s="73">
        <v>0</v>
      </c>
      <c r="Q675" s="65">
        <v>1</v>
      </c>
      <c r="R675" s="65">
        <v>35</v>
      </c>
      <c r="S675" s="65">
        <v>110</v>
      </c>
      <c r="T675" s="65">
        <v>0</v>
      </c>
      <c r="U675" s="65">
        <v>5</v>
      </c>
      <c r="V675" s="65">
        <v>20</v>
      </c>
      <c r="W675" s="92" t="s">
        <v>2625</v>
      </c>
      <c r="X675" s="92" t="s">
        <v>2626</v>
      </c>
      <c r="Y675" s="99"/>
      <c r="Z675" s="40"/>
      <c r="AA675" s="40"/>
    </row>
    <row r="676" s="42" customFormat="true" ht="30" customHeight="true" spans="1:27">
      <c r="A676" s="64">
        <v>670</v>
      </c>
      <c r="B676" s="65" t="s">
        <v>115</v>
      </c>
      <c r="C676" s="65" t="s">
        <v>603</v>
      </c>
      <c r="D676" s="65" t="s">
        <v>604</v>
      </c>
      <c r="E676" s="65" t="s">
        <v>2478</v>
      </c>
      <c r="F676" s="65" t="s">
        <v>2622</v>
      </c>
      <c r="G676" s="65" t="s">
        <v>2627</v>
      </c>
      <c r="H676" s="65" t="s">
        <v>86</v>
      </c>
      <c r="I676" s="65" t="s">
        <v>2622</v>
      </c>
      <c r="J676" s="65">
        <v>2025.01</v>
      </c>
      <c r="K676" s="65">
        <v>2025.12</v>
      </c>
      <c r="L676" s="65" t="s">
        <v>88</v>
      </c>
      <c r="M676" s="65" t="s">
        <v>2628</v>
      </c>
      <c r="N676" s="73">
        <v>20</v>
      </c>
      <c r="O676" s="73">
        <v>12</v>
      </c>
      <c r="P676" s="73">
        <v>8</v>
      </c>
      <c r="Q676" s="65">
        <v>1</v>
      </c>
      <c r="R676" s="65">
        <v>423</v>
      </c>
      <c r="S676" s="65">
        <v>1243</v>
      </c>
      <c r="T676" s="65">
        <v>0</v>
      </c>
      <c r="U676" s="65">
        <v>62</v>
      </c>
      <c r="V676" s="65">
        <v>212</v>
      </c>
      <c r="W676" s="92" t="s">
        <v>2629</v>
      </c>
      <c r="X676" s="92" t="s">
        <v>2515</v>
      </c>
      <c r="Y676" s="99"/>
      <c r="Z676" s="40"/>
      <c r="AA676" s="40"/>
    </row>
    <row r="677" s="42" customFormat="true" ht="30" customHeight="true" spans="1:27">
      <c r="A677" s="64">
        <v>671</v>
      </c>
      <c r="B677" s="65" t="s">
        <v>80</v>
      </c>
      <c r="C677" s="65" t="s">
        <v>81</v>
      </c>
      <c r="D677" s="65" t="s">
        <v>82</v>
      </c>
      <c r="E677" s="65" t="s">
        <v>2478</v>
      </c>
      <c r="F677" s="65" t="s">
        <v>2630</v>
      </c>
      <c r="G677" s="65" t="s">
        <v>2631</v>
      </c>
      <c r="H677" s="65" t="s">
        <v>86</v>
      </c>
      <c r="I677" s="65" t="s">
        <v>2630</v>
      </c>
      <c r="J677" s="65">
        <v>2025.01</v>
      </c>
      <c r="K677" s="73">
        <v>2025.12</v>
      </c>
      <c r="L677" s="65" t="s">
        <v>88</v>
      </c>
      <c r="M677" s="65" t="s">
        <v>2632</v>
      </c>
      <c r="N677" s="73">
        <v>40</v>
      </c>
      <c r="O677" s="73">
        <v>40</v>
      </c>
      <c r="P677" s="73">
        <v>0</v>
      </c>
      <c r="Q677" s="65">
        <v>1</v>
      </c>
      <c r="R677" s="65">
        <v>395</v>
      </c>
      <c r="S677" s="65">
        <v>1185</v>
      </c>
      <c r="T677" s="65">
        <v>0</v>
      </c>
      <c r="U677" s="65">
        <v>31</v>
      </c>
      <c r="V677" s="65">
        <v>74</v>
      </c>
      <c r="W677" s="92" t="s">
        <v>2633</v>
      </c>
      <c r="X677" s="92" t="s">
        <v>2634</v>
      </c>
      <c r="Y677" s="99"/>
      <c r="Z677" s="40"/>
      <c r="AA677" s="40"/>
    </row>
    <row r="678" s="42" customFormat="true" ht="30" customHeight="true" spans="1:27">
      <c r="A678" s="64">
        <v>672</v>
      </c>
      <c r="B678" s="65" t="s">
        <v>80</v>
      </c>
      <c r="C678" s="65" t="s">
        <v>81</v>
      </c>
      <c r="D678" s="65" t="s">
        <v>82</v>
      </c>
      <c r="E678" s="65" t="s">
        <v>2478</v>
      </c>
      <c r="F678" s="65" t="s">
        <v>2630</v>
      </c>
      <c r="G678" s="65" t="s">
        <v>2635</v>
      </c>
      <c r="H678" s="65" t="s">
        <v>86</v>
      </c>
      <c r="I678" s="65" t="s">
        <v>2630</v>
      </c>
      <c r="J678" s="65">
        <v>2025.01</v>
      </c>
      <c r="K678" s="65">
        <v>2025.12</v>
      </c>
      <c r="L678" s="65" t="s">
        <v>88</v>
      </c>
      <c r="M678" s="65" t="s">
        <v>2636</v>
      </c>
      <c r="N678" s="73">
        <v>10</v>
      </c>
      <c r="O678" s="73">
        <v>10</v>
      </c>
      <c r="P678" s="73">
        <v>0</v>
      </c>
      <c r="Q678" s="65">
        <v>1</v>
      </c>
      <c r="R678" s="65">
        <v>395</v>
      </c>
      <c r="S678" s="65">
        <v>1185</v>
      </c>
      <c r="T678" s="65">
        <v>0</v>
      </c>
      <c r="U678" s="65">
        <v>31</v>
      </c>
      <c r="V678" s="65">
        <v>74</v>
      </c>
      <c r="W678" s="92" t="s">
        <v>2637</v>
      </c>
      <c r="X678" s="92" t="s">
        <v>2634</v>
      </c>
      <c r="Y678" s="99"/>
      <c r="Z678" s="40"/>
      <c r="AA678" s="40"/>
    </row>
    <row r="679" s="42" customFormat="true" ht="30" customHeight="true" spans="1:27">
      <c r="A679" s="64">
        <v>673</v>
      </c>
      <c r="B679" s="65" t="s">
        <v>115</v>
      </c>
      <c r="C679" s="65" t="s">
        <v>116</v>
      </c>
      <c r="D679" s="65" t="s">
        <v>117</v>
      </c>
      <c r="E679" s="65" t="s">
        <v>2478</v>
      </c>
      <c r="F679" s="65" t="s">
        <v>2630</v>
      </c>
      <c r="G679" s="65" t="s">
        <v>2638</v>
      </c>
      <c r="H679" s="65" t="s">
        <v>86</v>
      </c>
      <c r="I679" s="65" t="s">
        <v>2630</v>
      </c>
      <c r="J679" s="65">
        <v>2025.01</v>
      </c>
      <c r="K679" s="73">
        <v>2025.12</v>
      </c>
      <c r="L679" s="65" t="s">
        <v>88</v>
      </c>
      <c r="M679" s="65" t="s">
        <v>2639</v>
      </c>
      <c r="N679" s="73">
        <v>20</v>
      </c>
      <c r="O679" s="73">
        <v>20</v>
      </c>
      <c r="P679" s="73">
        <v>0</v>
      </c>
      <c r="Q679" s="65">
        <v>1</v>
      </c>
      <c r="R679" s="65">
        <v>395</v>
      </c>
      <c r="S679" s="65">
        <v>1185</v>
      </c>
      <c r="T679" s="65">
        <v>0</v>
      </c>
      <c r="U679" s="65">
        <v>31</v>
      </c>
      <c r="V679" s="65">
        <v>74</v>
      </c>
      <c r="W679" s="92" t="s">
        <v>2640</v>
      </c>
      <c r="X679" s="92" t="s">
        <v>2641</v>
      </c>
      <c r="Y679" s="99"/>
      <c r="Z679" s="40"/>
      <c r="AA679" s="40"/>
    </row>
    <row r="680" s="42" customFormat="true" ht="30" customHeight="true" spans="1:27">
      <c r="A680" s="64">
        <v>674</v>
      </c>
      <c r="B680" s="65" t="s">
        <v>115</v>
      </c>
      <c r="C680" s="65" t="s">
        <v>116</v>
      </c>
      <c r="D680" s="65" t="s">
        <v>142</v>
      </c>
      <c r="E680" s="65" t="s">
        <v>2478</v>
      </c>
      <c r="F680" s="65" t="s">
        <v>2642</v>
      </c>
      <c r="G680" s="65" t="s">
        <v>2643</v>
      </c>
      <c r="H680" s="65" t="s">
        <v>86</v>
      </c>
      <c r="I680" s="65" t="s">
        <v>2642</v>
      </c>
      <c r="J680" s="65">
        <v>2025.01</v>
      </c>
      <c r="K680" s="65">
        <v>2025.12</v>
      </c>
      <c r="L680" s="65" t="s">
        <v>88</v>
      </c>
      <c r="M680" s="65" t="s">
        <v>2644</v>
      </c>
      <c r="N680" s="73">
        <v>100</v>
      </c>
      <c r="O680" s="73">
        <v>100</v>
      </c>
      <c r="P680" s="73">
        <v>0</v>
      </c>
      <c r="Q680" s="65">
        <v>1</v>
      </c>
      <c r="R680" s="65">
        <v>69</v>
      </c>
      <c r="S680" s="65">
        <v>207</v>
      </c>
      <c r="T680" s="65">
        <v>0</v>
      </c>
      <c r="U680" s="65">
        <v>25</v>
      </c>
      <c r="V680" s="65">
        <v>80</v>
      </c>
      <c r="W680" s="92" t="s">
        <v>2645</v>
      </c>
      <c r="X680" s="92" t="s">
        <v>2646</v>
      </c>
      <c r="Y680" s="99"/>
      <c r="Z680" s="40"/>
      <c r="AA680" s="40"/>
    </row>
    <row r="681" s="42" customFormat="true" ht="30" customHeight="true" spans="1:27">
      <c r="A681" s="64">
        <v>675</v>
      </c>
      <c r="B681" s="65" t="s">
        <v>115</v>
      </c>
      <c r="C681" s="65" t="s">
        <v>116</v>
      </c>
      <c r="D681" s="65" t="s">
        <v>142</v>
      </c>
      <c r="E681" s="65" t="s">
        <v>2478</v>
      </c>
      <c r="F681" s="65" t="s">
        <v>2642</v>
      </c>
      <c r="G681" s="65" t="s">
        <v>2647</v>
      </c>
      <c r="H681" s="65" t="s">
        <v>86</v>
      </c>
      <c r="I681" s="65" t="s">
        <v>2642</v>
      </c>
      <c r="J681" s="65">
        <v>2025.01</v>
      </c>
      <c r="K681" s="73">
        <v>2025.12</v>
      </c>
      <c r="L681" s="65" t="s">
        <v>88</v>
      </c>
      <c r="M681" s="65" t="s">
        <v>2648</v>
      </c>
      <c r="N681" s="73">
        <v>70</v>
      </c>
      <c r="O681" s="73">
        <v>70</v>
      </c>
      <c r="P681" s="73">
        <v>0</v>
      </c>
      <c r="Q681" s="65">
        <v>1</v>
      </c>
      <c r="R681" s="65">
        <v>121</v>
      </c>
      <c r="S681" s="65">
        <v>379</v>
      </c>
      <c r="T681" s="65">
        <v>0</v>
      </c>
      <c r="U681" s="65">
        <v>13</v>
      </c>
      <c r="V681" s="65">
        <v>42</v>
      </c>
      <c r="W681" s="92" t="s">
        <v>2649</v>
      </c>
      <c r="X681" s="92" t="s">
        <v>2646</v>
      </c>
      <c r="Y681" s="99"/>
      <c r="Z681" s="40"/>
      <c r="AA681" s="40"/>
    </row>
    <row r="682" s="42" customFormat="true" ht="30" customHeight="true" spans="1:27">
      <c r="A682" s="64">
        <v>676</v>
      </c>
      <c r="B682" s="65" t="s">
        <v>115</v>
      </c>
      <c r="C682" s="65" t="s">
        <v>116</v>
      </c>
      <c r="D682" s="65" t="s">
        <v>142</v>
      </c>
      <c r="E682" s="65" t="s">
        <v>2478</v>
      </c>
      <c r="F682" s="65" t="s">
        <v>2642</v>
      </c>
      <c r="G682" s="65" t="s">
        <v>2650</v>
      </c>
      <c r="H682" s="65" t="s">
        <v>86</v>
      </c>
      <c r="I682" s="65" t="s">
        <v>2642</v>
      </c>
      <c r="J682" s="65">
        <v>2025.01</v>
      </c>
      <c r="K682" s="65">
        <v>2025.12</v>
      </c>
      <c r="L682" s="65" t="s">
        <v>88</v>
      </c>
      <c r="M682" s="65" t="s">
        <v>2651</v>
      </c>
      <c r="N682" s="73">
        <v>40</v>
      </c>
      <c r="O682" s="73">
        <v>40</v>
      </c>
      <c r="P682" s="73">
        <v>0</v>
      </c>
      <c r="Q682" s="65">
        <v>1</v>
      </c>
      <c r="R682" s="65">
        <v>58</v>
      </c>
      <c r="S682" s="65">
        <v>183</v>
      </c>
      <c r="T682" s="65">
        <v>0</v>
      </c>
      <c r="U682" s="65">
        <v>12</v>
      </c>
      <c r="V682" s="65">
        <v>40</v>
      </c>
      <c r="W682" s="92" t="s">
        <v>2652</v>
      </c>
      <c r="X682" s="92" t="s">
        <v>2646</v>
      </c>
      <c r="Y682" s="99"/>
      <c r="Z682" s="40"/>
      <c r="AA682" s="40"/>
    </row>
    <row r="683" s="42" customFormat="true" ht="30" customHeight="true" spans="1:27">
      <c r="A683" s="64">
        <v>677</v>
      </c>
      <c r="B683" s="65" t="s">
        <v>80</v>
      </c>
      <c r="C683" s="65" t="s">
        <v>81</v>
      </c>
      <c r="D683" s="65" t="s">
        <v>82</v>
      </c>
      <c r="E683" s="65" t="s">
        <v>2478</v>
      </c>
      <c r="F683" s="65" t="s">
        <v>2653</v>
      </c>
      <c r="G683" s="65" t="s">
        <v>2654</v>
      </c>
      <c r="H683" s="65" t="s">
        <v>86</v>
      </c>
      <c r="I683" s="65" t="s">
        <v>2653</v>
      </c>
      <c r="J683" s="65">
        <v>2025.01</v>
      </c>
      <c r="K683" s="73">
        <v>2025.12</v>
      </c>
      <c r="L683" s="65" t="s">
        <v>88</v>
      </c>
      <c r="M683" s="65" t="s">
        <v>2655</v>
      </c>
      <c r="N683" s="73">
        <v>10</v>
      </c>
      <c r="O683" s="73">
        <v>10</v>
      </c>
      <c r="P683" s="73">
        <v>0</v>
      </c>
      <c r="Q683" s="65">
        <v>1</v>
      </c>
      <c r="R683" s="65">
        <v>217</v>
      </c>
      <c r="S683" s="65">
        <v>652</v>
      </c>
      <c r="T683" s="65">
        <v>0</v>
      </c>
      <c r="U683" s="65">
        <v>10</v>
      </c>
      <c r="V683" s="65">
        <v>30</v>
      </c>
      <c r="W683" s="92" t="s">
        <v>2656</v>
      </c>
      <c r="X683" s="92" t="s">
        <v>2657</v>
      </c>
      <c r="Y683" s="99"/>
      <c r="Z683" s="40"/>
      <c r="AA683" s="40"/>
    </row>
    <row r="684" s="42" customFormat="true" ht="30" customHeight="true" spans="1:27">
      <c r="A684" s="64">
        <v>678</v>
      </c>
      <c r="B684" s="65" t="s">
        <v>115</v>
      </c>
      <c r="C684" s="65" t="s">
        <v>116</v>
      </c>
      <c r="D684" s="65" t="s">
        <v>117</v>
      </c>
      <c r="E684" s="65" t="s">
        <v>2478</v>
      </c>
      <c r="F684" s="65" t="s">
        <v>2653</v>
      </c>
      <c r="G684" s="65" t="s">
        <v>2658</v>
      </c>
      <c r="H684" s="65" t="s">
        <v>86</v>
      </c>
      <c r="I684" s="65" t="s">
        <v>2653</v>
      </c>
      <c r="J684" s="65">
        <v>2025.01</v>
      </c>
      <c r="K684" s="65">
        <v>2025.12</v>
      </c>
      <c r="L684" s="65" t="s">
        <v>88</v>
      </c>
      <c r="M684" s="65" t="s">
        <v>2659</v>
      </c>
      <c r="N684" s="73">
        <v>20</v>
      </c>
      <c r="O684" s="73">
        <v>20</v>
      </c>
      <c r="P684" s="73">
        <v>0</v>
      </c>
      <c r="Q684" s="65">
        <v>1</v>
      </c>
      <c r="R684" s="65">
        <v>262</v>
      </c>
      <c r="S684" s="65">
        <v>787</v>
      </c>
      <c r="T684" s="65">
        <v>0</v>
      </c>
      <c r="U684" s="65">
        <v>24</v>
      </c>
      <c r="V684" s="65">
        <v>80</v>
      </c>
      <c r="W684" s="92" t="s">
        <v>2660</v>
      </c>
      <c r="X684" s="92" t="s">
        <v>2661</v>
      </c>
      <c r="Y684" s="99"/>
      <c r="Z684" s="40"/>
      <c r="AA684" s="40"/>
    </row>
    <row r="685" s="42" customFormat="true" ht="30" customHeight="true" spans="1:27">
      <c r="A685" s="64">
        <v>679</v>
      </c>
      <c r="B685" s="65" t="s">
        <v>115</v>
      </c>
      <c r="C685" s="65" t="s">
        <v>116</v>
      </c>
      <c r="D685" s="65" t="s">
        <v>117</v>
      </c>
      <c r="E685" s="65" t="s">
        <v>2478</v>
      </c>
      <c r="F685" s="65" t="s">
        <v>2653</v>
      </c>
      <c r="G685" s="65" t="s">
        <v>2662</v>
      </c>
      <c r="H685" s="65" t="s">
        <v>86</v>
      </c>
      <c r="I685" s="65" t="s">
        <v>2653</v>
      </c>
      <c r="J685" s="65">
        <v>2025.01</v>
      </c>
      <c r="K685" s="73">
        <v>2025.12</v>
      </c>
      <c r="L685" s="65" t="s">
        <v>88</v>
      </c>
      <c r="M685" s="65" t="s">
        <v>2663</v>
      </c>
      <c r="N685" s="73">
        <v>15</v>
      </c>
      <c r="O685" s="73">
        <v>15</v>
      </c>
      <c r="P685" s="73">
        <v>0</v>
      </c>
      <c r="Q685" s="65">
        <v>1</v>
      </c>
      <c r="R685" s="65">
        <v>73</v>
      </c>
      <c r="S685" s="65">
        <v>226</v>
      </c>
      <c r="T685" s="65">
        <v>0</v>
      </c>
      <c r="U685" s="65">
        <v>25</v>
      </c>
      <c r="V685" s="65">
        <v>84</v>
      </c>
      <c r="W685" s="92" t="s">
        <v>2664</v>
      </c>
      <c r="X685" s="92" t="s">
        <v>2665</v>
      </c>
      <c r="Y685" s="99"/>
      <c r="Z685" s="40"/>
      <c r="AA685" s="40"/>
    </row>
    <row r="686" s="42" customFormat="true" ht="30" customHeight="true" spans="1:27">
      <c r="A686" s="64">
        <v>680</v>
      </c>
      <c r="B686" s="65" t="s">
        <v>115</v>
      </c>
      <c r="C686" s="65" t="s">
        <v>116</v>
      </c>
      <c r="D686" s="65" t="s">
        <v>142</v>
      </c>
      <c r="E686" s="65" t="s">
        <v>2478</v>
      </c>
      <c r="F686" s="65" t="s">
        <v>2653</v>
      </c>
      <c r="G686" s="65" t="s">
        <v>2666</v>
      </c>
      <c r="H686" s="65" t="s">
        <v>155</v>
      </c>
      <c r="I686" s="65" t="s">
        <v>2653</v>
      </c>
      <c r="J686" s="65">
        <v>2025.01</v>
      </c>
      <c r="K686" s="65">
        <v>2025.12</v>
      </c>
      <c r="L686" s="65" t="s">
        <v>88</v>
      </c>
      <c r="M686" s="65" t="s">
        <v>2667</v>
      </c>
      <c r="N686" s="73">
        <v>10</v>
      </c>
      <c r="O686" s="73">
        <v>10</v>
      </c>
      <c r="P686" s="73">
        <v>0</v>
      </c>
      <c r="Q686" s="65">
        <v>1</v>
      </c>
      <c r="R686" s="65">
        <v>108</v>
      </c>
      <c r="S686" s="65">
        <v>306</v>
      </c>
      <c r="T686" s="65">
        <v>0</v>
      </c>
      <c r="U686" s="65">
        <v>8</v>
      </c>
      <c r="V686" s="65">
        <v>71</v>
      </c>
      <c r="W686" s="92" t="s">
        <v>2668</v>
      </c>
      <c r="X686" s="92" t="s">
        <v>2495</v>
      </c>
      <c r="Y686" s="99"/>
      <c r="Z686" s="40"/>
      <c r="AA686" s="40"/>
    </row>
    <row r="687" s="42" customFormat="true" ht="30" customHeight="true" spans="1:27">
      <c r="A687" s="64">
        <v>681</v>
      </c>
      <c r="B687" s="65" t="s">
        <v>115</v>
      </c>
      <c r="C687" s="65" t="s">
        <v>603</v>
      </c>
      <c r="D687" s="65" t="s">
        <v>604</v>
      </c>
      <c r="E687" s="65" t="s">
        <v>2478</v>
      </c>
      <c r="F687" s="65" t="s">
        <v>2653</v>
      </c>
      <c r="G687" s="65" t="s">
        <v>2669</v>
      </c>
      <c r="H687" s="65" t="s">
        <v>86</v>
      </c>
      <c r="I687" s="65" t="s">
        <v>2653</v>
      </c>
      <c r="J687" s="65">
        <v>2025.01</v>
      </c>
      <c r="K687" s="73">
        <v>2025.12</v>
      </c>
      <c r="L687" s="65" t="s">
        <v>88</v>
      </c>
      <c r="M687" s="65" t="s">
        <v>2670</v>
      </c>
      <c r="N687" s="73">
        <v>40</v>
      </c>
      <c r="O687" s="73">
        <v>40</v>
      </c>
      <c r="P687" s="73">
        <v>0</v>
      </c>
      <c r="Q687" s="65">
        <v>1</v>
      </c>
      <c r="R687" s="65">
        <v>359</v>
      </c>
      <c r="S687" s="65">
        <v>1118</v>
      </c>
      <c r="T687" s="65">
        <v>0</v>
      </c>
      <c r="U687" s="65">
        <v>73</v>
      </c>
      <c r="V687" s="65">
        <v>242</v>
      </c>
      <c r="W687" s="92" t="s">
        <v>2671</v>
      </c>
      <c r="X687" s="92" t="s">
        <v>2515</v>
      </c>
      <c r="Y687" s="99"/>
      <c r="Z687" s="40"/>
      <c r="AA687" s="40"/>
    </row>
    <row r="688" s="42" customFormat="true" ht="30" customHeight="true" spans="1:27">
      <c r="A688" s="64">
        <v>682</v>
      </c>
      <c r="B688" s="65" t="s">
        <v>115</v>
      </c>
      <c r="C688" s="65" t="s">
        <v>116</v>
      </c>
      <c r="D688" s="65" t="s">
        <v>117</v>
      </c>
      <c r="E688" s="65" t="s">
        <v>2478</v>
      </c>
      <c r="F688" s="65" t="s">
        <v>2672</v>
      </c>
      <c r="G688" s="65" t="s">
        <v>2673</v>
      </c>
      <c r="H688" s="65" t="s">
        <v>86</v>
      </c>
      <c r="I688" s="65" t="s">
        <v>2672</v>
      </c>
      <c r="J688" s="65">
        <v>2025.01</v>
      </c>
      <c r="K688" s="65">
        <v>2025.12</v>
      </c>
      <c r="L688" s="65" t="s">
        <v>88</v>
      </c>
      <c r="M688" s="65" t="s">
        <v>2674</v>
      </c>
      <c r="N688" s="73">
        <v>10</v>
      </c>
      <c r="O688" s="73">
        <v>10</v>
      </c>
      <c r="P688" s="73">
        <v>0</v>
      </c>
      <c r="Q688" s="65">
        <v>1</v>
      </c>
      <c r="R688" s="65">
        <v>75</v>
      </c>
      <c r="S688" s="65">
        <v>187</v>
      </c>
      <c r="T688" s="65">
        <v>1</v>
      </c>
      <c r="U688" s="65">
        <v>17</v>
      </c>
      <c r="V688" s="65">
        <v>54</v>
      </c>
      <c r="W688" s="92" t="s">
        <v>2675</v>
      </c>
      <c r="X688" s="92" t="s">
        <v>2542</v>
      </c>
      <c r="Y688" s="99"/>
      <c r="Z688" s="40"/>
      <c r="AA688" s="40"/>
    </row>
    <row r="689" s="42" customFormat="true" ht="30" customHeight="true" spans="1:27">
      <c r="A689" s="64">
        <v>683</v>
      </c>
      <c r="B689" s="65" t="s">
        <v>115</v>
      </c>
      <c r="C689" s="65" t="s">
        <v>116</v>
      </c>
      <c r="D689" s="65" t="s">
        <v>117</v>
      </c>
      <c r="E689" s="65" t="s">
        <v>2478</v>
      </c>
      <c r="F689" s="65" t="s">
        <v>2672</v>
      </c>
      <c r="G689" s="65" t="s">
        <v>2676</v>
      </c>
      <c r="H689" s="65" t="s">
        <v>86</v>
      </c>
      <c r="I689" s="65" t="s">
        <v>2672</v>
      </c>
      <c r="J689" s="65">
        <v>2025.01</v>
      </c>
      <c r="K689" s="73">
        <v>2025.12</v>
      </c>
      <c r="L689" s="65" t="s">
        <v>88</v>
      </c>
      <c r="M689" s="65" t="s">
        <v>2677</v>
      </c>
      <c r="N689" s="73">
        <v>15</v>
      </c>
      <c r="O689" s="73">
        <v>15</v>
      </c>
      <c r="P689" s="73">
        <v>0</v>
      </c>
      <c r="Q689" s="65">
        <v>1</v>
      </c>
      <c r="R689" s="65">
        <v>24</v>
      </c>
      <c r="S689" s="65">
        <v>47</v>
      </c>
      <c r="T689" s="65">
        <v>1</v>
      </c>
      <c r="U689" s="65">
        <v>12</v>
      </c>
      <c r="V689" s="65">
        <v>46</v>
      </c>
      <c r="W689" s="92" t="s">
        <v>2678</v>
      </c>
      <c r="X689" s="92" t="s">
        <v>2542</v>
      </c>
      <c r="Y689" s="99"/>
      <c r="Z689" s="40"/>
      <c r="AA689" s="40"/>
    </row>
    <row r="690" s="42" customFormat="true" ht="30" customHeight="true" spans="1:27">
      <c r="A690" s="64">
        <v>684</v>
      </c>
      <c r="B690" s="65" t="s">
        <v>115</v>
      </c>
      <c r="C690" s="65" t="s">
        <v>116</v>
      </c>
      <c r="D690" s="65" t="s">
        <v>117</v>
      </c>
      <c r="E690" s="65" t="s">
        <v>2478</v>
      </c>
      <c r="F690" s="65" t="s">
        <v>2672</v>
      </c>
      <c r="G690" s="65" t="s">
        <v>2679</v>
      </c>
      <c r="H690" s="65" t="s">
        <v>86</v>
      </c>
      <c r="I690" s="65" t="s">
        <v>2672</v>
      </c>
      <c r="J690" s="65">
        <v>2025.01</v>
      </c>
      <c r="K690" s="65">
        <v>2025.12</v>
      </c>
      <c r="L690" s="65" t="s">
        <v>88</v>
      </c>
      <c r="M690" s="65" t="s">
        <v>2680</v>
      </c>
      <c r="N690" s="73">
        <v>15</v>
      </c>
      <c r="O690" s="73">
        <v>15</v>
      </c>
      <c r="P690" s="73">
        <v>0</v>
      </c>
      <c r="Q690" s="65">
        <v>1</v>
      </c>
      <c r="R690" s="65">
        <v>53</v>
      </c>
      <c r="S690" s="65">
        <v>168</v>
      </c>
      <c r="T690" s="65">
        <v>1</v>
      </c>
      <c r="U690" s="65">
        <v>35</v>
      </c>
      <c r="V690" s="65">
        <v>120</v>
      </c>
      <c r="W690" s="92" t="s">
        <v>2681</v>
      </c>
      <c r="X690" s="92" t="s">
        <v>2682</v>
      </c>
      <c r="Y690" s="99"/>
      <c r="Z690" s="40"/>
      <c r="AA690" s="40"/>
    </row>
    <row r="691" s="42" customFormat="true" ht="30" customHeight="true" spans="1:27">
      <c r="A691" s="64">
        <v>685</v>
      </c>
      <c r="B691" s="65" t="s">
        <v>115</v>
      </c>
      <c r="C691" s="65" t="s">
        <v>603</v>
      </c>
      <c r="D691" s="65" t="s">
        <v>604</v>
      </c>
      <c r="E691" s="65" t="s">
        <v>2478</v>
      </c>
      <c r="F691" s="65" t="s">
        <v>2672</v>
      </c>
      <c r="G691" s="65" t="s">
        <v>2683</v>
      </c>
      <c r="H691" s="65" t="s">
        <v>86</v>
      </c>
      <c r="I691" s="65" t="s">
        <v>2672</v>
      </c>
      <c r="J691" s="65">
        <v>2025.01</v>
      </c>
      <c r="K691" s="73">
        <v>2025.12</v>
      </c>
      <c r="L691" s="65" t="s">
        <v>88</v>
      </c>
      <c r="M691" s="65" t="s">
        <v>2684</v>
      </c>
      <c r="N691" s="73">
        <v>7.5</v>
      </c>
      <c r="O691" s="73">
        <v>7.5</v>
      </c>
      <c r="P691" s="73">
        <v>0</v>
      </c>
      <c r="Q691" s="65">
        <v>1</v>
      </c>
      <c r="R691" s="65">
        <v>180</v>
      </c>
      <c r="S691" s="65">
        <v>419</v>
      </c>
      <c r="T691" s="65">
        <v>1</v>
      </c>
      <c r="U691" s="65">
        <v>89</v>
      </c>
      <c r="V691" s="65">
        <v>314</v>
      </c>
      <c r="W691" s="92" t="s">
        <v>2685</v>
      </c>
      <c r="X691" s="92" t="s">
        <v>2515</v>
      </c>
      <c r="Y691" s="99"/>
      <c r="Z691" s="40"/>
      <c r="AA691" s="40"/>
    </row>
    <row r="692" s="42" customFormat="true" ht="30" customHeight="true" spans="1:27">
      <c r="A692" s="64">
        <v>686</v>
      </c>
      <c r="B692" s="65" t="s">
        <v>115</v>
      </c>
      <c r="C692" s="65" t="s">
        <v>116</v>
      </c>
      <c r="D692" s="65" t="s">
        <v>142</v>
      </c>
      <c r="E692" s="65" t="s">
        <v>2478</v>
      </c>
      <c r="F692" s="65" t="s">
        <v>2686</v>
      </c>
      <c r="G692" s="65" t="s">
        <v>2687</v>
      </c>
      <c r="H692" s="65" t="s">
        <v>155</v>
      </c>
      <c r="I692" s="65" t="s">
        <v>2686</v>
      </c>
      <c r="J692" s="65">
        <v>2025.01</v>
      </c>
      <c r="K692" s="65">
        <v>2025.12</v>
      </c>
      <c r="L692" s="65" t="s">
        <v>88</v>
      </c>
      <c r="M692" s="65" t="s">
        <v>2688</v>
      </c>
      <c r="N692" s="73">
        <v>10</v>
      </c>
      <c r="O692" s="73">
        <v>10</v>
      </c>
      <c r="P692" s="73">
        <v>0</v>
      </c>
      <c r="Q692" s="65">
        <v>1</v>
      </c>
      <c r="R692" s="65">
        <v>205</v>
      </c>
      <c r="S692" s="65">
        <v>595</v>
      </c>
      <c r="T692" s="65">
        <v>0</v>
      </c>
      <c r="U692" s="65">
        <v>30</v>
      </c>
      <c r="V692" s="65">
        <v>101</v>
      </c>
      <c r="W692" s="92" t="s">
        <v>2689</v>
      </c>
      <c r="X692" s="92" t="s">
        <v>2542</v>
      </c>
      <c r="Y692" s="99"/>
      <c r="Z692" s="40"/>
      <c r="AA692" s="40"/>
    </row>
    <row r="693" s="42" customFormat="true" ht="30" customHeight="true" spans="1:27">
      <c r="A693" s="64">
        <v>687</v>
      </c>
      <c r="B693" s="65" t="s">
        <v>115</v>
      </c>
      <c r="C693" s="65" t="s">
        <v>603</v>
      </c>
      <c r="D693" s="65" t="s">
        <v>604</v>
      </c>
      <c r="E693" s="65" t="s">
        <v>2478</v>
      </c>
      <c r="F693" s="65" t="s">
        <v>2686</v>
      </c>
      <c r="G693" s="65" t="s">
        <v>2690</v>
      </c>
      <c r="H693" s="65" t="s">
        <v>86</v>
      </c>
      <c r="I693" s="65" t="s">
        <v>2686</v>
      </c>
      <c r="J693" s="65">
        <v>2025.01</v>
      </c>
      <c r="K693" s="73">
        <v>2025.12</v>
      </c>
      <c r="L693" s="65" t="s">
        <v>88</v>
      </c>
      <c r="M693" s="65" t="s">
        <v>2691</v>
      </c>
      <c r="N693" s="73">
        <v>60</v>
      </c>
      <c r="O693" s="73">
        <v>60</v>
      </c>
      <c r="P693" s="73">
        <v>0</v>
      </c>
      <c r="Q693" s="65">
        <v>1</v>
      </c>
      <c r="R693" s="65">
        <v>464</v>
      </c>
      <c r="S693" s="65">
        <v>1422</v>
      </c>
      <c r="T693" s="65">
        <v>0</v>
      </c>
      <c r="U693" s="65">
        <v>98</v>
      </c>
      <c r="V693" s="65">
        <v>295</v>
      </c>
      <c r="W693" s="92" t="s">
        <v>2692</v>
      </c>
      <c r="X693" s="92" t="s">
        <v>2515</v>
      </c>
      <c r="Y693" s="99"/>
      <c r="Z693" s="40"/>
      <c r="AA693" s="40"/>
    </row>
    <row r="694" s="42" customFormat="true" ht="30" customHeight="true" spans="1:27">
      <c r="A694" s="64">
        <v>688</v>
      </c>
      <c r="B694" s="65" t="s">
        <v>115</v>
      </c>
      <c r="C694" s="65" t="s">
        <v>116</v>
      </c>
      <c r="D694" s="65" t="s">
        <v>117</v>
      </c>
      <c r="E694" s="65" t="s">
        <v>2478</v>
      </c>
      <c r="F694" s="65" t="s">
        <v>2686</v>
      </c>
      <c r="G694" s="65" t="s">
        <v>2693</v>
      </c>
      <c r="H694" s="65" t="s">
        <v>86</v>
      </c>
      <c r="I694" s="65" t="s">
        <v>2686</v>
      </c>
      <c r="J694" s="65">
        <v>2025.01</v>
      </c>
      <c r="K694" s="65">
        <v>2025.12</v>
      </c>
      <c r="L694" s="65" t="s">
        <v>88</v>
      </c>
      <c r="M694" s="65" t="s">
        <v>2694</v>
      </c>
      <c r="N694" s="73">
        <v>95</v>
      </c>
      <c r="O694" s="73">
        <v>70</v>
      </c>
      <c r="P694" s="73">
        <v>25</v>
      </c>
      <c r="Q694" s="65">
        <v>1</v>
      </c>
      <c r="R694" s="65">
        <v>128</v>
      </c>
      <c r="S694" s="65">
        <v>417</v>
      </c>
      <c r="T694" s="65">
        <v>0</v>
      </c>
      <c r="U694" s="65">
        <v>25</v>
      </c>
      <c r="V694" s="65">
        <v>70</v>
      </c>
      <c r="W694" s="92" t="s">
        <v>2695</v>
      </c>
      <c r="X694" s="92" t="s">
        <v>2682</v>
      </c>
      <c r="Y694" s="99"/>
      <c r="Z694" s="40"/>
      <c r="AA694" s="40"/>
    </row>
    <row r="695" s="43" customFormat="true" ht="30" customHeight="true" spans="1:27">
      <c r="A695" s="62">
        <v>689</v>
      </c>
      <c r="B695" s="63" t="s">
        <v>115</v>
      </c>
      <c r="C695" s="63" t="s">
        <v>116</v>
      </c>
      <c r="D695" s="63" t="s">
        <v>117</v>
      </c>
      <c r="E695" s="63" t="s">
        <v>2696</v>
      </c>
      <c r="F695" s="63" t="s">
        <v>2697</v>
      </c>
      <c r="G695" s="63" t="s">
        <v>2698</v>
      </c>
      <c r="H695" s="63" t="s">
        <v>86</v>
      </c>
      <c r="I695" s="63" t="s">
        <v>2699</v>
      </c>
      <c r="J695" s="63">
        <v>2025.01</v>
      </c>
      <c r="K695" s="74">
        <v>2025.12</v>
      </c>
      <c r="L695" s="63" t="s">
        <v>88</v>
      </c>
      <c r="M695" s="63" t="s">
        <v>2700</v>
      </c>
      <c r="N695" s="74">
        <v>15</v>
      </c>
      <c r="O695" s="74">
        <v>10</v>
      </c>
      <c r="P695" s="74">
        <v>5</v>
      </c>
      <c r="Q695" s="63">
        <v>1</v>
      </c>
      <c r="R695" s="63">
        <v>120</v>
      </c>
      <c r="S695" s="63">
        <v>560</v>
      </c>
      <c r="T695" s="63">
        <v>0</v>
      </c>
      <c r="U695" s="63">
        <v>16</v>
      </c>
      <c r="V695" s="63">
        <v>46</v>
      </c>
      <c r="W695" s="91" t="s">
        <v>2701</v>
      </c>
      <c r="X695" s="91" t="s">
        <v>2702</v>
      </c>
      <c r="Y695" s="98"/>
      <c r="Z695" s="39"/>
      <c r="AA695" s="39"/>
    </row>
    <row r="696" s="43" customFormat="true" ht="30" customHeight="true" spans="1:27">
      <c r="A696" s="62">
        <v>690</v>
      </c>
      <c r="B696" s="63" t="s">
        <v>80</v>
      </c>
      <c r="C696" s="63" t="s">
        <v>92</v>
      </c>
      <c r="D696" s="63" t="s">
        <v>168</v>
      </c>
      <c r="E696" s="63" t="s">
        <v>2696</v>
      </c>
      <c r="F696" s="63" t="s">
        <v>2703</v>
      </c>
      <c r="G696" s="63" t="s">
        <v>2704</v>
      </c>
      <c r="H696" s="63" t="s">
        <v>155</v>
      </c>
      <c r="I696" s="63" t="s">
        <v>2705</v>
      </c>
      <c r="J696" s="63">
        <v>2025.01</v>
      </c>
      <c r="K696" s="63">
        <v>2025.12</v>
      </c>
      <c r="L696" s="63" t="s">
        <v>88</v>
      </c>
      <c r="M696" s="63" t="s">
        <v>2706</v>
      </c>
      <c r="N696" s="74">
        <v>6</v>
      </c>
      <c r="O696" s="74">
        <v>5</v>
      </c>
      <c r="P696" s="74">
        <v>1</v>
      </c>
      <c r="Q696" s="63">
        <v>1</v>
      </c>
      <c r="R696" s="63">
        <v>45</v>
      </c>
      <c r="S696" s="63">
        <v>115</v>
      </c>
      <c r="T696" s="63">
        <v>0</v>
      </c>
      <c r="U696" s="63">
        <v>20</v>
      </c>
      <c r="V696" s="63">
        <v>67</v>
      </c>
      <c r="W696" s="91" t="s">
        <v>2707</v>
      </c>
      <c r="X696" s="91" t="s">
        <v>2708</v>
      </c>
      <c r="Y696" s="98"/>
      <c r="Z696" s="39"/>
      <c r="AA696" s="39"/>
    </row>
    <row r="697" s="43" customFormat="true" ht="30" customHeight="true" spans="1:27">
      <c r="A697" s="62">
        <v>691</v>
      </c>
      <c r="B697" s="63" t="s">
        <v>115</v>
      </c>
      <c r="C697" s="63" t="s">
        <v>116</v>
      </c>
      <c r="D697" s="63" t="s">
        <v>117</v>
      </c>
      <c r="E697" s="63" t="s">
        <v>2696</v>
      </c>
      <c r="F697" s="63" t="s">
        <v>2709</v>
      </c>
      <c r="G697" s="63" t="s">
        <v>2710</v>
      </c>
      <c r="H697" s="63" t="s">
        <v>86</v>
      </c>
      <c r="I697" s="63" t="s">
        <v>2711</v>
      </c>
      <c r="J697" s="63">
        <v>2025.01</v>
      </c>
      <c r="K697" s="74">
        <v>2025.12</v>
      </c>
      <c r="L697" s="63" t="s">
        <v>88</v>
      </c>
      <c r="M697" s="63" t="s">
        <v>2712</v>
      </c>
      <c r="N697" s="74">
        <v>15</v>
      </c>
      <c r="O697" s="74">
        <v>15</v>
      </c>
      <c r="P697" s="74">
        <v>0</v>
      </c>
      <c r="Q697" s="63">
        <v>1</v>
      </c>
      <c r="R697" s="63">
        <v>150</v>
      </c>
      <c r="S697" s="63">
        <v>480</v>
      </c>
      <c r="T697" s="63">
        <v>0</v>
      </c>
      <c r="U697" s="63">
        <v>20</v>
      </c>
      <c r="V697" s="63">
        <v>49</v>
      </c>
      <c r="W697" s="91" t="s">
        <v>2701</v>
      </c>
      <c r="X697" s="91" t="s">
        <v>2702</v>
      </c>
      <c r="Y697" s="98"/>
      <c r="Z697" s="39"/>
      <c r="AA697" s="39"/>
    </row>
    <row r="698" s="43" customFormat="true" ht="30" customHeight="true" spans="1:27">
      <c r="A698" s="62">
        <v>692</v>
      </c>
      <c r="B698" s="63" t="s">
        <v>115</v>
      </c>
      <c r="C698" s="63" t="s">
        <v>116</v>
      </c>
      <c r="D698" s="63" t="s">
        <v>117</v>
      </c>
      <c r="E698" s="63" t="s">
        <v>2696</v>
      </c>
      <c r="F698" s="63" t="s">
        <v>2713</v>
      </c>
      <c r="G698" s="63" t="s">
        <v>2714</v>
      </c>
      <c r="H698" s="63" t="s">
        <v>86</v>
      </c>
      <c r="I698" s="63" t="s">
        <v>2715</v>
      </c>
      <c r="J698" s="63">
        <v>2025.01</v>
      </c>
      <c r="K698" s="63">
        <v>2025.12</v>
      </c>
      <c r="L698" s="63" t="s">
        <v>88</v>
      </c>
      <c r="M698" s="63" t="s">
        <v>2716</v>
      </c>
      <c r="N698" s="74">
        <v>20</v>
      </c>
      <c r="O698" s="74">
        <v>18</v>
      </c>
      <c r="P698" s="74">
        <v>2</v>
      </c>
      <c r="Q698" s="63">
        <v>1</v>
      </c>
      <c r="R698" s="63">
        <v>21</v>
      </c>
      <c r="S698" s="63">
        <v>114</v>
      </c>
      <c r="T698" s="63">
        <v>0</v>
      </c>
      <c r="U698" s="63">
        <v>13</v>
      </c>
      <c r="V698" s="63">
        <v>35</v>
      </c>
      <c r="W698" s="91" t="s">
        <v>2701</v>
      </c>
      <c r="X698" s="91" t="s">
        <v>2702</v>
      </c>
      <c r="Y698" s="98"/>
      <c r="Z698" s="39"/>
      <c r="AA698" s="39"/>
    </row>
    <row r="699" s="42" customFormat="true" ht="30" customHeight="true" spans="1:27">
      <c r="A699" s="64">
        <v>693</v>
      </c>
      <c r="B699" s="65" t="s">
        <v>115</v>
      </c>
      <c r="C699" s="65" t="s">
        <v>116</v>
      </c>
      <c r="D699" s="65" t="s">
        <v>117</v>
      </c>
      <c r="E699" s="65" t="s">
        <v>2696</v>
      </c>
      <c r="F699" s="65" t="s">
        <v>2717</v>
      </c>
      <c r="G699" s="65" t="s">
        <v>2718</v>
      </c>
      <c r="H699" s="65" t="s">
        <v>86</v>
      </c>
      <c r="I699" s="65" t="s">
        <v>2719</v>
      </c>
      <c r="J699" s="65">
        <v>2025.01</v>
      </c>
      <c r="K699" s="73">
        <v>2025.12</v>
      </c>
      <c r="L699" s="65" t="s">
        <v>88</v>
      </c>
      <c r="M699" s="65" t="s">
        <v>2720</v>
      </c>
      <c r="N699" s="73">
        <v>10</v>
      </c>
      <c r="O699" s="73">
        <v>5</v>
      </c>
      <c r="P699" s="73">
        <v>5</v>
      </c>
      <c r="Q699" s="65">
        <v>1</v>
      </c>
      <c r="R699" s="65">
        <v>32</v>
      </c>
      <c r="S699" s="65">
        <v>102</v>
      </c>
      <c r="T699" s="65">
        <v>0</v>
      </c>
      <c r="U699" s="65">
        <v>5</v>
      </c>
      <c r="V699" s="65">
        <v>13</v>
      </c>
      <c r="W699" s="92" t="s">
        <v>2707</v>
      </c>
      <c r="X699" s="92" t="s">
        <v>2721</v>
      </c>
      <c r="Y699" s="99"/>
      <c r="Z699" s="40"/>
      <c r="AA699" s="40"/>
    </row>
    <row r="700" s="42" customFormat="true" ht="30" customHeight="true" spans="1:27">
      <c r="A700" s="64">
        <v>694</v>
      </c>
      <c r="B700" s="65" t="s">
        <v>115</v>
      </c>
      <c r="C700" s="65" t="s">
        <v>116</v>
      </c>
      <c r="D700" s="65" t="s">
        <v>117</v>
      </c>
      <c r="E700" s="65" t="s">
        <v>2696</v>
      </c>
      <c r="F700" s="65" t="s">
        <v>2722</v>
      </c>
      <c r="G700" s="65" t="s">
        <v>2723</v>
      </c>
      <c r="H700" s="65" t="s">
        <v>86</v>
      </c>
      <c r="I700" s="65" t="s">
        <v>2724</v>
      </c>
      <c r="J700" s="65">
        <v>2025.01</v>
      </c>
      <c r="K700" s="65">
        <v>2025.12</v>
      </c>
      <c r="L700" s="65" t="s">
        <v>88</v>
      </c>
      <c r="M700" s="65" t="s">
        <v>2725</v>
      </c>
      <c r="N700" s="73">
        <v>45</v>
      </c>
      <c r="O700" s="73">
        <v>40</v>
      </c>
      <c r="P700" s="73">
        <v>5</v>
      </c>
      <c r="Q700" s="65">
        <v>1</v>
      </c>
      <c r="R700" s="65">
        <v>38</v>
      </c>
      <c r="S700" s="65">
        <v>139</v>
      </c>
      <c r="T700" s="65">
        <v>0</v>
      </c>
      <c r="U700" s="65">
        <v>1</v>
      </c>
      <c r="V700" s="65">
        <v>2</v>
      </c>
      <c r="W700" s="92" t="s">
        <v>2726</v>
      </c>
      <c r="X700" s="92" t="s">
        <v>2727</v>
      </c>
      <c r="Y700" s="99"/>
      <c r="Z700" s="40"/>
      <c r="AA700" s="40"/>
    </row>
    <row r="701" s="42" customFormat="true" ht="30" customHeight="true" spans="1:27">
      <c r="A701" s="64">
        <v>695</v>
      </c>
      <c r="B701" s="65" t="s">
        <v>80</v>
      </c>
      <c r="C701" s="65" t="s">
        <v>92</v>
      </c>
      <c r="D701" s="65" t="s">
        <v>168</v>
      </c>
      <c r="E701" s="65" t="s">
        <v>2696</v>
      </c>
      <c r="F701" s="65" t="s">
        <v>2728</v>
      </c>
      <c r="G701" s="65" t="s">
        <v>2729</v>
      </c>
      <c r="H701" s="65" t="s">
        <v>155</v>
      </c>
      <c r="I701" s="65" t="s">
        <v>2730</v>
      </c>
      <c r="J701" s="65">
        <v>2025.01</v>
      </c>
      <c r="K701" s="73">
        <v>2025.12</v>
      </c>
      <c r="L701" s="65" t="s">
        <v>88</v>
      </c>
      <c r="M701" s="65" t="s">
        <v>2731</v>
      </c>
      <c r="N701" s="73">
        <v>10</v>
      </c>
      <c r="O701" s="73">
        <v>10</v>
      </c>
      <c r="P701" s="73">
        <v>0</v>
      </c>
      <c r="Q701" s="65">
        <v>1</v>
      </c>
      <c r="R701" s="65">
        <v>45</v>
      </c>
      <c r="S701" s="65">
        <v>115</v>
      </c>
      <c r="T701" s="65">
        <v>0</v>
      </c>
      <c r="U701" s="65">
        <v>15</v>
      </c>
      <c r="V701" s="65">
        <v>42</v>
      </c>
      <c r="W701" s="92" t="s">
        <v>2707</v>
      </c>
      <c r="X701" s="92" t="s">
        <v>2708</v>
      </c>
      <c r="Y701" s="99"/>
      <c r="Z701" s="40"/>
      <c r="AA701" s="40"/>
    </row>
    <row r="702" s="42" customFormat="true" ht="30" customHeight="true" spans="1:27">
      <c r="A702" s="64">
        <v>696</v>
      </c>
      <c r="B702" s="65" t="s">
        <v>115</v>
      </c>
      <c r="C702" s="65" t="s">
        <v>116</v>
      </c>
      <c r="D702" s="67" t="s">
        <v>293</v>
      </c>
      <c r="E702" s="65" t="s">
        <v>2696</v>
      </c>
      <c r="F702" s="65" t="s">
        <v>2732</v>
      </c>
      <c r="G702" s="65" t="s">
        <v>2733</v>
      </c>
      <c r="H702" s="65" t="s">
        <v>86</v>
      </c>
      <c r="I702" s="65" t="s">
        <v>2734</v>
      </c>
      <c r="J702" s="65">
        <v>2025.01</v>
      </c>
      <c r="K702" s="65">
        <v>2025.12</v>
      </c>
      <c r="L702" s="65" t="s">
        <v>88</v>
      </c>
      <c r="M702" s="65" t="s">
        <v>2735</v>
      </c>
      <c r="N702" s="73">
        <v>15</v>
      </c>
      <c r="O702" s="73">
        <v>10</v>
      </c>
      <c r="P702" s="73">
        <v>5</v>
      </c>
      <c r="Q702" s="65">
        <v>1</v>
      </c>
      <c r="R702" s="65">
        <v>40</v>
      </c>
      <c r="S702" s="65">
        <v>160</v>
      </c>
      <c r="T702" s="65">
        <v>0</v>
      </c>
      <c r="U702" s="65">
        <v>2</v>
      </c>
      <c r="V702" s="65">
        <v>8</v>
      </c>
      <c r="W702" s="92" t="s">
        <v>2702</v>
      </c>
      <c r="X702" s="92" t="s">
        <v>2736</v>
      </c>
      <c r="Y702" s="99"/>
      <c r="Z702" s="40"/>
      <c r="AA702" s="40"/>
    </row>
    <row r="703" s="42" customFormat="true" ht="30" customHeight="true" spans="1:27">
      <c r="A703" s="64">
        <v>697</v>
      </c>
      <c r="B703" s="65" t="s">
        <v>80</v>
      </c>
      <c r="C703" s="65" t="s">
        <v>92</v>
      </c>
      <c r="D703" s="65" t="s">
        <v>168</v>
      </c>
      <c r="E703" s="65" t="s">
        <v>2696</v>
      </c>
      <c r="F703" s="65" t="s">
        <v>2737</v>
      </c>
      <c r="G703" s="65" t="s">
        <v>2738</v>
      </c>
      <c r="H703" s="65" t="s">
        <v>155</v>
      </c>
      <c r="I703" s="65" t="s">
        <v>2737</v>
      </c>
      <c r="J703" s="65">
        <v>2025.01</v>
      </c>
      <c r="K703" s="73">
        <v>2025.12</v>
      </c>
      <c r="L703" s="65" t="s">
        <v>88</v>
      </c>
      <c r="M703" s="65" t="s">
        <v>2739</v>
      </c>
      <c r="N703" s="73">
        <v>5.5</v>
      </c>
      <c r="O703" s="73">
        <v>5.5</v>
      </c>
      <c r="P703" s="73">
        <v>0</v>
      </c>
      <c r="Q703" s="65">
        <v>1</v>
      </c>
      <c r="R703" s="65">
        <v>80</v>
      </c>
      <c r="S703" s="65">
        <v>210</v>
      </c>
      <c r="T703" s="65">
        <v>0</v>
      </c>
      <c r="U703" s="65">
        <v>5</v>
      </c>
      <c r="V703" s="65">
        <v>4</v>
      </c>
      <c r="W703" s="92" t="s">
        <v>2740</v>
      </c>
      <c r="X703" s="92" t="s">
        <v>2741</v>
      </c>
      <c r="Y703" s="99"/>
      <c r="Z703" s="40"/>
      <c r="AA703" s="40"/>
    </row>
    <row r="704" s="42" customFormat="true" ht="30" customHeight="true" spans="1:27">
      <c r="A704" s="64">
        <v>698</v>
      </c>
      <c r="B704" s="65" t="s">
        <v>80</v>
      </c>
      <c r="C704" s="65" t="s">
        <v>92</v>
      </c>
      <c r="D704" s="65" t="s">
        <v>168</v>
      </c>
      <c r="E704" s="65" t="s">
        <v>2696</v>
      </c>
      <c r="F704" s="65" t="s">
        <v>2742</v>
      </c>
      <c r="G704" s="65" t="s">
        <v>2743</v>
      </c>
      <c r="H704" s="65" t="s">
        <v>155</v>
      </c>
      <c r="I704" s="65" t="s">
        <v>2744</v>
      </c>
      <c r="J704" s="65">
        <v>2025.01</v>
      </c>
      <c r="K704" s="65">
        <v>2025.12</v>
      </c>
      <c r="L704" s="65" t="s">
        <v>88</v>
      </c>
      <c r="M704" s="65" t="s">
        <v>2745</v>
      </c>
      <c r="N704" s="73">
        <v>5</v>
      </c>
      <c r="O704" s="73">
        <v>4</v>
      </c>
      <c r="P704" s="73">
        <v>1</v>
      </c>
      <c r="Q704" s="65">
        <v>1</v>
      </c>
      <c r="R704" s="65">
        <v>12</v>
      </c>
      <c r="S704" s="65">
        <v>45</v>
      </c>
      <c r="T704" s="65">
        <v>0</v>
      </c>
      <c r="U704" s="65">
        <v>2</v>
      </c>
      <c r="V704" s="65">
        <v>7</v>
      </c>
      <c r="W704" s="92" t="s">
        <v>2746</v>
      </c>
      <c r="X704" s="92" t="s">
        <v>2747</v>
      </c>
      <c r="Y704" s="99"/>
      <c r="Z704" s="40"/>
      <c r="AA704" s="40"/>
    </row>
    <row r="705" s="42" customFormat="true" ht="30" customHeight="true" spans="1:27">
      <c r="A705" s="64">
        <v>699</v>
      </c>
      <c r="B705" s="65" t="s">
        <v>115</v>
      </c>
      <c r="C705" s="65" t="s">
        <v>116</v>
      </c>
      <c r="D705" s="65" t="s">
        <v>117</v>
      </c>
      <c r="E705" s="65" t="s">
        <v>2696</v>
      </c>
      <c r="F705" s="65" t="s">
        <v>2748</v>
      </c>
      <c r="G705" s="65" t="s">
        <v>2749</v>
      </c>
      <c r="H705" s="65" t="s">
        <v>86</v>
      </c>
      <c r="I705" s="65" t="s">
        <v>2750</v>
      </c>
      <c r="J705" s="65">
        <v>2025.01</v>
      </c>
      <c r="K705" s="73">
        <v>2025.12</v>
      </c>
      <c r="L705" s="65" t="s">
        <v>88</v>
      </c>
      <c r="M705" s="65" t="s">
        <v>2751</v>
      </c>
      <c r="N705" s="73">
        <v>38</v>
      </c>
      <c r="O705" s="73">
        <v>32</v>
      </c>
      <c r="P705" s="73">
        <v>6</v>
      </c>
      <c r="Q705" s="65">
        <v>1</v>
      </c>
      <c r="R705" s="65">
        <v>23</v>
      </c>
      <c r="S705" s="65">
        <v>120</v>
      </c>
      <c r="T705" s="65">
        <v>0</v>
      </c>
      <c r="U705" s="65">
        <v>1</v>
      </c>
      <c r="V705" s="65">
        <v>2</v>
      </c>
      <c r="W705" s="92" t="s">
        <v>2701</v>
      </c>
      <c r="X705" s="92" t="s">
        <v>2752</v>
      </c>
      <c r="Y705" s="99"/>
      <c r="Z705" s="40"/>
      <c r="AA705" s="40"/>
    </row>
    <row r="706" s="42" customFormat="true" ht="30" customHeight="true" spans="1:27">
      <c r="A706" s="64">
        <v>700</v>
      </c>
      <c r="B706" s="65" t="s">
        <v>115</v>
      </c>
      <c r="C706" s="65" t="s">
        <v>116</v>
      </c>
      <c r="D706" s="65" t="s">
        <v>117</v>
      </c>
      <c r="E706" s="65" t="s">
        <v>2696</v>
      </c>
      <c r="F706" s="65" t="s">
        <v>2753</v>
      </c>
      <c r="G706" s="65" t="s">
        <v>2754</v>
      </c>
      <c r="H706" s="65" t="s">
        <v>86</v>
      </c>
      <c r="I706" s="65" t="s">
        <v>2755</v>
      </c>
      <c r="J706" s="65">
        <v>2025.01</v>
      </c>
      <c r="K706" s="65">
        <v>2025.12</v>
      </c>
      <c r="L706" s="65" t="s">
        <v>88</v>
      </c>
      <c r="M706" s="65" t="s">
        <v>2756</v>
      </c>
      <c r="N706" s="73">
        <v>40</v>
      </c>
      <c r="O706" s="73">
        <v>35</v>
      </c>
      <c r="P706" s="73">
        <v>5</v>
      </c>
      <c r="Q706" s="65">
        <v>1</v>
      </c>
      <c r="R706" s="65">
        <v>28</v>
      </c>
      <c r="S706" s="65">
        <v>107</v>
      </c>
      <c r="T706" s="65">
        <v>0</v>
      </c>
      <c r="U706" s="65">
        <v>2</v>
      </c>
      <c r="V706" s="65">
        <v>4</v>
      </c>
      <c r="W706" s="92" t="s">
        <v>2757</v>
      </c>
      <c r="X706" s="92" t="s">
        <v>2758</v>
      </c>
      <c r="Y706" s="99"/>
      <c r="Z706" s="40"/>
      <c r="AA706" s="40"/>
    </row>
    <row r="707" s="42" customFormat="true" ht="30" customHeight="true" spans="1:27">
      <c r="A707" s="64">
        <v>701</v>
      </c>
      <c r="B707" s="65" t="s">
        <v>115</v>
      </c>
      <c r="C707" s="65" t="s">
        <v>116</v>
      </c>
      <c r="D707" s="65" t="s">
        <v>117</v>
      </c>
      <c r="E707" s="65" t="s">
        <v>2696</v>
      </c>
      <c r="F707" s="65" t="s">
        <v>2753</v>
      </c>
      <c r="G707" s="65" t="s">
        <v>2759</v>
      </c>
      <c r="H707" s="65" t="s">
        <v>86</v>
      </c>
      <c r="I707" s="65" t="s">
        <v>2760</v>
      </c>
      <c r="J707" s="65">
        <v>2025.01</v>
      </c>
      <c r="K707" s="73">
        <v>2025.12</v>
      </c>
      <c r="L707" s="65" t="s">
        <v>88</v>
      </c>
      <c r="M707" s="65" t="s">
        <v>2761</v>
      </c>
      <c r="N707" s="73">
        <v>38</v>
      </c>
      <c r="O707" s="73">
        <v>30</v>
      </c>
      <c r="P707" s="73">
        <v>8</v>
      </c>
      <c r="Q707" s="65"/>
      <c r="R707" s="65">
        <v>29</v>
      </c>
      <c r="S707" s="65">
        <v>90</v>
      </c>
      <c r="T707" s="65">
        <v>0</v>
      </c>
      <c r="U707" s="65">
        <v>2</v>
      </c>
      <c r="V707" s="65">
        <v>5</v>
      </c>
      <c r="W707" s="92" t="s">
        <v>2762</v>
      </c>
      <c r="X707" s="92" t="s">
        <v>2763</v>
      </c>
      <c r="Y707" s="99"/>
      <c r="Z707" s="40"/>
      <c r="AA707" s="40"/>
    </row>
    <row r="708" s="42" customFormat="true" ht="30" customHeight="true" spans="1:27">
      <c r="A708" s="64">
        <v>702</v>
      </c>
      <c r="B708" s="65" t="s">
        <v>115</v>
      </c>
      <c r="C708" s="65" t="s">
        <v>116</v>
      </c>
      <c r="D708" s="65" t="s">
        <v>117</v>
      </c>
      <c r="E708" s="65" t="s">
        <v>2696</v>
      </c>
      <c r="F708" s="65" t="s">
        <v>2764</v>
      </c>
      <c r="G708" s="65" t="s">
        <v>2765</v>
      </c>
      <c r="H708" s="65" t="s">
        <v>155</v>
      </c>
      <c r="I708" s="65" t="s">
        <v>2766</v>
      </c>
      <c r="J708" s="65">
        <v>2025.01</v>
      </c>
      <c r="K708" s="65">
        <v>2025.12</v>
      </c>
      <c r="L708" s="65" t="s">
        <v>88</v>
      </c>
      <c r="M708" s="65" t="s">
        <v>2767</v>
      </c>
      <c r="N708" s="73">
        <v>10</v>
      </c>
      <c r="O708" s="73">
        <v>10</v>
      </c>
      <c r="P708" s="73">
        <v>0</v>
      </c>
      <c r="Q708" s="65">
        <v>1</v>
      </c>
      <c r="R708" s="65">
        <v>57</v>
      </c>
      <c r="S708" s="65">
        <v>243</v>
      </c>
      <c r="T708" s="65">
        <v>0</v>
      </c>
      <c r="U708" s="65">
        <v>15</v>
      </c>
      <c r="V708" s="65">
        <v>55</v>
      </c>
      <c r="W708" s="92" t="s">
        <v>2701</v>
      </c>
      <c r="X708" s="92" t="s">
        <v>2702</v>
      </c>
      <c r="Y708" s="99"/>
      <c r="Z708" s="40"/>
      <c r="AA708" s="40"/>
    </row>
    <row r="709" s="42" customFormat="true" ht="30" customHeight="true" spans="1:27">
      <c r="A709" s="64">
        <v>703</v>
      </c>
      <c r="B709" s="65" t="s">
        <v>115</v>
      </c>
      <c r="C709" s="65" t="s">
        <v>116</v>
      </c>
      <c r="D709" s="65" t="s">
        <v>117</v>
      </c>
      <c r="E709" s="65" t="s">
        <v>2696</v>
      </c>
      <c r="F709" s="65" t="s">
        <v>2768</v>
      </c>
      <c r="G709" s="65" t="s">
        <v>2769</v>
      </c>
      <c r="H709" s="65" t="s">
        <v>86</v>
      </c>
      <c r="I709" s="65" t="s">
        <v>2770</v>
      </c>
      <c r="J709" s="65">
        <v>2025.01</v>
      </c>
      <c r="K709" s="73">
        <v>2025.12</v>
      </c>
      <c r="L709" s="65" t="s">
        <v>88</v>
      </c>
      <c r="M709" s="65" t="s">
        <v>2771</v>
      </c>
      <c r="N709" s="73">
        <v>30</v>
      </c>
      <c r="O709" s="73">
        <v>20</v>
      </c>
      <c r="P709" s="73">
        <v>10</v>
      </c>
      <c r="Q709" s="65">
        <v>1</v>
      </c>
      <c r="R709" s="65">
        <v>38</v>
      </c>
      <c r="S709" s="65">
        <v>114</v>
      </c>
      <c r="T709" s="65">
        <v>0</v>
      </c>
      <c r="U709" s="65">
        <v>4</v>
      </c>
      <c r="V709" s="65">
        <v>10</v>
      </c>
      <c r="W709" s="92" t="s">
        <v>2772</v>
      </c>
      <c r="X709" s="92" t="s">
        <v>2702</v>
      </c>
      <c r="Y709" s="99"/>
      <c r="Z709" s="40"/>
      <c r="AA709" s="40"/>
    </row>
    <row r="710" s="42" customFormat="true" ht="30" customHeight="true" spans="1:27">
      <c r="A710" s="64">
        <v>704</v>
      </c>
      <c r="B710" s="65" t="s">
        <v>115</v>
      </c>
      <c r="C710" s="65" t="s">
        <v>116</v>
      </c>
      <c r="D710" s="65" t="s">
        <v>117</v>
      </c>
      <c r="E710" s="65" t="s">
        <v>2696</v>
      </c>
      <c r="F710" s="65" t="s">
        <v>2773</v>
      </c>
      <c r="G710" s="65" t="s">
        <v>2774</v>
      </c>
      <c r="H710" s="65" t="s">
        <v>86</v>
      </c>
      <c r="I710" s="65" t="s">
        <v>2773</v>
      </c>
      <c r="J710" s="65">
        <v>2025.01</v>
      </c>
      <c r="K710" s="65">
        <v>2025.12</v>
      </c>
      <c r="L710" s="65" t="s">
        <v>88</v>
      </c>
      <c r="M710" s="65" t="s">
        <v>2775</v>
      </c>
      <c r="N710" s="73">
        <v>48</v>
      </c>
      <c r="O710" s="73">
        <v>48</v>
      </c>
      <c r="P710" s="73">
        <v>0</v>
      </c>
      <c r="Q710" s="65">
        <v>1</v>
      </c>
      <c r="R710" s="65">
        <v>260</v>
      </c>
      <c r="S710" s="65">
        <v>821</v>
      </c>
      <c r="T710" s="65">
        <v>0</v>
      </c>
      <c r="U710" s="65">
        <v>14</v>
      </c>
      <c r="V710" s="65">
        <v>34</v>
      </c>
      <c r="W710" s="92" t="s">
        <v>2776</v>
      </c>
      <c r="X710" s="92" t="s">
        <v>2777</v>
      </c>
      <c r="Y710" s="99"/>
      <c r="Z710" s="40"/>
      <c r="AA710" s="40"/>
    </row>
    <row r="711" s="42" customFormat="true" ht="30" customHeight="true" spans="1:27">
      <c r="A711" s="64">
        <v>705</v>
      </c>
      <c r="B711" s="65" t="s">
        <v>80</v>
      </c>
      <c r="C711" s="65" t="s">
        <v>92</v>
      </c>
      <c r="D711" s="65" t="s">
        <v>168</v>
      </c>
      <c r="E711" s="65" t="s">
        <v>2696</v>
      </c>
      <c r="F711" s="65" t="s">
        <v>2778</v>
      </c>
      <c r="G711" s="65" t="s">
        <v>2779</v>
      </c>
      <c r="H711" s="65" t="s">
        <v>86</v>
      </c>
      <c r="I711" s="65" t="s">
        <v>2778</v>
      </c>
      <c r="J711" s="65">
        <v>2025.01</v>
      </c>
      <c r="K711" s="73">
        <v>2025.12</v>
      </c>
      <c r="L711" s="65" t="s">
        <v>88</v>
      </c>
      <c r="M711" s="65" t="s">
        <v>2780</v>
      </c>
      <c r="N711" s="73">
        <v>30</v>
      </c>
      <c r="O711" s="73">
        <v>30</v>
      </c>
      <c r="P711" s="73">
        <v>0</v>
      </c>
      <c r="Q711" s="65">
        <v>1</v>
      </c>
      <c r="R711" s="65">
        <v>500</v>
      </c>
      <c r="S711" s="65">
        <v>1600</v>
      </c>
      <c r="T711" s="65">
        <v>0</v>
      </c>
      <c r="U711" s="65">
        <v>19</v>
      </c>
      <c r="V711" s="65">
        <v>65</v>
      </c>
      <c r="W711" s="92" t="s">
        <v>2781</v>
      </c>
      <c r="X711" s="92" t="s">
        <v>2782</v>
      </c>
      <c r="Y711" s="99"/>
      <c r="Z711" s="40"/>
      <c r="AA711" s="40"/>
    </row>
    <row r="712" s="42" customFormat="true" ht="30" customHeight="true" spans="1:27">
      <c r="A712" s="64">
        <v>706</v>
      </c>
      <c r="B712" s="65" t="s">
        <v>115</v>
      </c>
      <c r="C712" s="65" t="s">
        <v>116</v>
      </c>
      <c r="D712" s="65" t="s">
        <v>117</v>
      </c>
      <c r="E712" s="65" t="s">
        <v>2696</v>
      </c>
      <c r="F712" s="65" t="s">
        <v>2783</v>
      </c>
      <c r="G712" s="65" t="s">
        <v>2784</v>
      </c>
      <c r="H712" s="65" t="s">
        <v>86</v>
      </c>
      <c r="I712" s="65" t="s">
        <v>2785</v>
      </c>
      <c r="J712" s="65">
        <v>2025.01</v>
      </c>
      <c r="K712" s="65">
        <v>2025.12</v>
      </c>
      <c r="L712" s="65" t="s">
        <v>88</v>
      </c>
      <c r="M712" s="65" t="s">
        <v>2786</v>
      </c>
      <c r="N712" s="73">
        <v>30</v>
      </c>
      <c r="O712" s="73">
        <v>28</v>
      </c>
      <c r="P712" s="73">
        <v>2</v>
      </c>
      <c r="Q712" s="65">
        <v>1</v>
      </c>
      <c r="R712" s="65">
        <v>28</v>
      </c>
      <c r="S712" s="65">
        <v>125</v>
      </c>
      <c r="T712" s="65">
        <v>0</v>
      </c>
      <c r="U712" s="65">
        <v>7</v>
      </c>
      <c r="V712" s="65">
        <v>20</v>
      </c>
      <c r="W712" s="92" t="s">
        <v>2787</v>
      </c>
      <c r="X712" s="92" t="s">
        <v>2702</v>
      </c>
      <c r="Y712" s="99"/>
      <c r="Z712" s="40"/>
      <c r="AA712" s="40"/>
    </row>
    <row r="713" s="42" customFormat="true" ht="30" customHeight="true" spans="1:27">
      <c r="A713" s="64">
        <v>707</v>
      </c>
      <c r="B713" s="65" t="s">
        <v>115</v>
      </c>
      <c r="C713" s="65" t="s">
        <v>116</v>
      </c>
      <c r="D713" s="65" t="s">
        <v>117</v>
      </c>
      <c r="E713" s="65" t="s">
        <v>2696</v>
      </c>
      <c r="F713" s="65" t="s">
        <v>2788</v>
      </c>
      <c r="G713" s="65" t="s">
        <v>2789</v>
      </c>
      <c r="H713" s="65" t="s">
        <v>155</v>
      </c>
      <c r="I713" s="65" t="s">
        <v>2790</v>
      </c>
      <c r="J713" s="65">
        <v>2025.01</v>
      </c>
      <c r="K713" s="73">
        <v>2025.12</v>
      </c>
      <c r="L713" s="65" t="s">
        <v>88</v>
      </c>
      <c r="M713" s="65" t="s">
        <v>2767</v>
      </c>
      <c r="N713" s="73">
        <v>10</v>
      </c>
      <c r="O713" s="73">
        <v>10</v>
      </c>
      <c r="P713" s="73">
        <v>0</v>
      </c>
      <c r="Q713" s="65">
        <v>1</v>
      </c>
      <c r="R713" s="65">
        <v>57</v>
      </c>
      <c r="S713" s="65">
        <v>243</v>
      </c>
      <c r="T713" s="65">
        <v>0</v>
      </c>
      <c r="U713" s="65">
        <v>15</v>
      </c>
      <c r="V713" s="65">
        <v>55</v>
      </c>
      <c r="W713" s="92" t="s">
        <v>2701</v>
      </c>
      <c r="X713" s="92" t="s">
        <v>2702</v>
      </c>
      <c r="Y713" s="99"/>
      <c r="Z713" s="40"/>
      <c r="AA713" s="40"/>
    </row>
    <row r="714" s="42" customFormat="true" ht="30" customHeight="true" spans="1:27">
      <c r="A714" s="64">
        <v>708</v>
      </c>
      <c r="B714" s="65" t="s">
        <v>80</v>
      </c>
      <c r="C714" s="65" t="s">
        <v>92</v>
      </c>
      <c r="D714" s="65" t="s">
        <v>168</v>
      </c>
      <c r="E714" s="65" t="s">
        <v>2696</v>
      </c>
      <c r="F714" s="65" t="s">
        <v>2791</v>
      </c>
      <c r="G714" s="65" t="s">
        <v>2792</v>
      </c>
      <c r="H714" s="65" t="s">
        <v>155</v>
      </c>
      <c r="I714" s="65" t="s">
        <v>2793</v>
      </c>
      <c r="J714" s="65">
        <v>2025.01</v>
      </c>
      <c r="K714" s="65">
        <v>2025.12</v>
      </c>
      <c r="L714" s="65" t="s">
        <v>88</v>
      </c>
      <c r="M714" s="65" t="s">
        <v>2794</v>
      </c>
      <c r="N714" s="73">
        <v>18</v>
      </c>
      <c r="O714" s="73">
        <v>13</v>
      </c>
      <c r="P714" s="73">
        <v>5</v>
      </c>
      <c r="Q714" s="65">
        <v>1</v>
      </c>
      <c r="R714" s="65">
        <v>167</v>
      </c>
      <c r="S714" s="65">
        <v>724</v>
      </c>
      <c r="T714" s="65">
        <v>0</v>
      </c>
      <c r="U714" s="65">
        <v>4</v>
      </c>
      <c r="V714" s="65">
        <v>12</v>
      </c>
      <c r="W714" s="92" t="s">
        <v>2795</v>
      </c>
      <c r="X714" s="92" t="s">
        <v>2796</v>
      </c>
      <c r="Y714" s="99"/>
      <c r="Z714" s="40"/>
      <c r="AA714" s="40"/>
    </row>
    <row r="715" s="42" customFormat="true" ht="30" customHeight="true" spans="1:27">
      <c r="A715" s="64">
        <v>709</v>
      </c>
      <c r="B715" s="65" t="s">
        <v>115</v>
      </c>
      <c r="C715" s="65" t="s">
        <v>116</v>
      </c>
      <c r="D715" s="65" t="s">
        <v>117</v>
      </c>
      <c r="E715" s="65" t="s">
        <v>2696</v>
      </c>
      <c r="F715" s="65" t="s">
        <v>2797</v>
      </c>
      <c r="G715" s="65" t="s">
        <v>2798</v>
      </c>
      <c r="H715" s="65" t="s">
        <v>155</v>
      </c>
      <c r="I715" s="65" t="s">
        <v>2799</v>
      </c>
      <c r="J715" s="65">
        <v>2025.01</v>
      </c>
      <c r="K715" s="73">
        <v>2025.12</v>
      </c>
      <c r="L715" s="65" t="s">
        <v>88</v>
      </c>
      <c r="M715" s="65" t="s">
        <v>2800</v>
      </c>
      <c r="N715" s="73">
        <v>40</v>
      </c>
      <c r="O715" s="73">
        <v>30</v>
      </c>
      <c r="P715" s="73">
        <v>10</v>
      </c>
      <c r="Q715" s="65">
        <v>1</v>
      </c>
      <c r="R715" s="65">
        <v>26</v>
      </c>
      <c r="S715" s="65">
        <v>83</v>
      </c>
      <c r="T715" s="65">
        <v>0</v>
      </c>
      <c r="U715" s="65">
        <v>3</v>
      </c>
      <c r="V715" s="65">
        <v>11</v>
      </c>
      <c r="W715" s="92" t="s">
        <v>2801</v>
      </c>
      <c r="X715" s="92" t="s">
        <v>2802</v>
      </c>
      <c r="Y715" s="99"/>
      <c r="Z715" s="40"/>
      <c r="AA715" s="40"/>
    </row>
    <row r="716" s="42" customFormat="true" ht="30" customHeight="true" spans="1:27">
      <c r="A716" s="64">
        <v>710</v>
      </c>
      <c r="B716" s="65" t="s">
        <v>115</v>
      </c>
      <c r="C716" s="65" t="s">
        <v>116</v>
      </c>
      <c r="D716" s="65" t="s">
        <v>117</v>
      </c>
      <c r="E716" s="65" t="s">
        <v>2803</v>
      </c>
      <c r="F716" s="65" t="s">
        <v>2804</v>
      </c>
      <c r="G716" s="65" t="s">
        <v>2805</v>
      </c>
      <c r="H716" s="65" t="s">
        <v>155</v>
      </c>
      <c r="I716" s="65" t="s">
        <v>2804</v>
      </c>
      <c r="J716" s="65">
        <v>2025.01</v>
      </c>
      <c r="K716" s="65">
        <v>2025.12</v>
      </c>
      <c r="L716" s="65" t="s">
        <v>88</v>
      </c>
      <c r="M716" s="65" t="s">
        <v>2806</v>
      </c>
      <c r="N716" s="73">
        <v>20</v>
      </c>
      <c r="O716" s="73">
        <v>15</v>
      </c>
      <c r="P716" s="73">
        <v>5</v>
      </c>
      <c r="Q716" s="65">
        <v>1</v>
      </c>
      <c r="R716" s="65">
        <v>600</v>
      </c>
      <c r="S716" s="65">
        <v>1856</v>
      </c>
      <c r="T716" s="65">
        <v>0</v>
      </c>
      <c r="U716" s="65">
        <v>20</v>
      </c>
      <c r="V716" s="65">
        <v>30</v>
      </c>
      <c r="W716" s="92" t="s">
        <v>2807</v>
      </c>
      <c r="X716" s="92" t="s">
        <v>223</v>
      </c>
      <c r="Y716" s="99"/>
      <c r="Z716" s="40"/>
      <c r="AA716" s="40"/>
    </row>
    <row r="717" s="42" customFormat="true" ht="30" customHeight="true" spans="1:27">
      <c r="A717" s="64">
        <v>711</v>
      </c>
      <c r="B717" s="65" t="s">
        <v>80</v>
      </c>
      <c r="C717" s="65" t="s">
        <v>92</v>
      </c>
      <c r="D717" s="65" t="s">
        <v>168</v>
      </c>
      <c r="E717" s="65" t="s">
        <v>2696</v>
      </c>
      <c r="F717" s="65" t="s">
        <v>2808</v>
      </c>
      <c r="G717" s="65" t="s">
        <v>2809</v>
      </c>
      <c r="H717" s="65" t="s">
        <v>155</v>
      </c>
      <c r="I717" s="65" t="s">
        <v>2810</v>
      </c>
      <c r="J717" s="65">
        <v>2025.01</v>
      </c>
      <c r="K717" s="73">
        <v>2025.12</v>
      </c>
      <c r="L717" s="65" t="s">
        <v>88</v>
      </c>
      <c r="M717" s="65" t="s">
        <v>2811</v>
      </c>
      <c r="N717" s="73">
        <v>15</v>
      </c>
      <c r="O717" s="73">
        <v>15</v>
      </c>
      <c r="P717" s="73">
        <v>0</v>
      </c>
      <c r="Q717" s="65">
        <v>1</v>
      </c>
      <c r="R717" s="65">
        <v>15</v>
      </c>
      <c r="S717" s="65">
        <v>62</v>
      </c>
      <c r="T717" s="65">
        <v>0</v>
      </c>
      <c r="U717" s="65">
        <v>2</v>
      </c>
      <c r="V717" s="65">
        <v>6</v>
      </c>
      <c r="W717" s="92" t="s">
        <v>2702</v>
      </c>
      <c r="X717" s="92" t="s">
        <v>2812</v>
      </c>
      <c r="Y717" s="99"/>
      <c r="Z717" s="40"/>
      <c r="AA717" s="40"/>
    </row>
    <row r="718" s="42" customFormat="true" ht="30" customHeight="true" spans="1:27">
      <c r="A718" s="64">
        <v>712</v>
      </c>
      <c r="B718" s="65" t="s">
        <v>115</v>
      </c>
      <c r="C718" s="65" t="s">
        <v>116</v>
      </c>
      <c r="D718" s="65" t="s">
        <v>117</v>
      </c>
      <c r="E718" s="65" t="s">
        <v>2696</v>
      </c>
      <c r="F718" s="65" t="s">
        <v>2813</v>
      </c>
      <c r="G718" s="65" t="s">
        <v>2814</v>
      </c>
      <c r="H718" s="65" t="s">
        <v>86</v>
      </c>
      <c r="I718" s="65" t="s">
        <v>2815</v>
      </c>
      <c r="J718" s="65">
        <v>2025.01</v>
      </c>
      <c r="K718" s="65">
        <v>2025.12</v>
      </c>
      <c r="L718" s="65" t="s">
        <v>88</v>
      </c>
      <c r="M718" s="65" t="s">
        <v>2816</v>
      </c>
      <c r="N718" s="73">
        <v>34</v>
      </c>
      <c r="O718" s="73">
        <v>30</v>
      </c>
      <c r="P718" s="73">
        <v>4</v>
      </c>
      <c r="Q718" s="65">
        <v>1</v>
      </c>
      <c r="R718" s="65">
        <v>74</v>
      </c>
      <c r="S718" s="65">
        <v>268</v>
      </c>
      <c r="T718" s="65">
        <v>0</v>
      </c>
      <c r="U718" s="65">
        <v>2</v>
      </c>
      <c r="V718" s="65">
        <v>7</v>
      </c>
      <c r="W718" s="92" t="s">
        <v>2817</v>
      </c>
      <c r="X718" s="92" t="s">
        <v>2818</v>
      </c>
      <c r="Y718" s="99"/>
      <c r="Z718" s="40"/>
      <c r="AA718" s="40"/>
    </row>
    <row r="719" s="42" customFormat="true" ht="30" customHeight="true" spans="1:27">
      <c r="A719" s="64">
        <v>713</v>
      </c>
      <c r="B719" s="65" t="s">
        <v>80</v>
      </c>
      <c r="C719" s="65" t="s">
        <v>81</v>
      </c>
      <c r="D719" s="65" t="s">
        <v>82</v>
      </c>
      <c r="E719" s="65" t="s">
        <v>2696</v>
      </c>
      <c r="F719" s="65" t="s">
        <v>2709</v>
      </c>
      <c r="G719" s="65" t="s">
        <v>2819</v>
      </c>
      <c r="H719" s="65" t="s">
        <v>86</v>
      </c>
      <c r="I719" s="65" t="s">
        <v>2709</v>
      </c>
      <c r="J719" s="65">
        <v>2025.01</v>
      </c>
      <c r="K719" s="73">
        <v>2025.12</v>
      </c>
      <c r="L719" s="65" t="s">
        <v>88</v>
      </c>
      <c r="M719" s="65" t="s">
        <v>2820</v>
      </c>
      <c r="N719" s="73">
        <v>55</v>
      </c>
      <c r="O719" s="73">
        <v>55</v>
      </c>
      <c r="P719" s="73">
        <v>0</v>
      </c>
      <c r="Q719" s="65">
        <v>1</v>
      </c>
      <c r="R719" s="65">
        <v>285</v>
      </c>
      <c r="S719" s="65">
        <v>1137</v>
      </c>
      <c r="T719" s="65">
        <v>0</v>
      </c>
      <c r="U719" s="65">
        <v>18</v>
      </c>
      <c r="V719" s="65">
        <v>48</v>
      </c>
      <c r="W719" s="92" t="s">
        <v>2821</v>
      </c>
      <c r="X719" s="92" t="s">
        <v>2822</v>
      </c>
      <c r="Y719" s="99"/>
      <c r="Z719" s="40"/>
      <c r="AA719" s="40"/>
    </row>
    <row r="720" s="42" customFormat="true" ht="30" customHeight="true" spans="1:27">
      <c r="A720" s="64">
        <v>714</v>
      </c>
      <c r="B720" s="65" t="s">
        <v>80</v>
      </c>
      <c r="C720" s="65" t="s">
        <v>92</v>
      </c>
      <c r="D720" s="65" t="s">
        <v>168</v>
      </c>
      <c r="E720" s="65" t="s">
        <v>2823</v>
      </c>
      <c r="F720" s="65" t="s">
        <v>2824</v>
      </c>
      <c r="G720" s="65" t="s">
        <v>2825</v>
      </c>
      <c r="H720" s="65" t="s">
        <v>155</v>
      </c>
      <c r="I720" s="65" t="s">
        <v>2826</v>
      </c>
      <c r="J720" s="65">
        <v>2025.01</v>
      </c>
      <c r="K720" s="65">
        <v>2025.12</v>
      </c>
      <c r="L720" s="65" t="s">
        <v>88</v>
      </c>
      <c r="M720" s="65" t="s">
        <v>2827</v>
      </c>
      <c r="N720" s="73">
        <v>20</v>
      </c>
      <c r="O720" s="73">
        <v>20</v>
      </c>
      <c r="P720" s="73">
        <v>0</v>
      </c>
      <c r="Q720" s="65">
        <v>1</v>
      </c>
      <c r="R720" s="65">
        <v>50</v>
      </c>
      <c r="S720" s="65">
        <v>155</v>
      </c>
      <c r="T720" s="65">
        <v>0</v>
      </c>
      <c r="U720" s="65">
        <v>6</v>
      </c>
      <c r="V720" s="65">
        <v>22</v>
      </c>
      <c r="W720" s="92" t="s">
        <v>2828</v>
      </c>
      <c r="X720" s="92" t="s">
        <v>2829</v>
      </c>
      <c r="Y720" s="99"/>
      <c r="Z720" s="40"/>
      <c r="AA720" s="40"/>
    </row>
    <row r="721" s="43" customFormat="true" ht="30" customHeight="true" spans="1:27">
      <c r="A721" s="62">
        <v>715</v>
      </c>
      <c r="B721" s="63" t="s">
        <v>80</v>
      </c>
      <c r="C721" s="63" t="s">
        <v>92</v>
      </c>
      <c r="D721" s="63" t="s">
        <v>168</v>
      </c>
      <c r="E721" s="63" t="s">
        <v>2823</v>
      </c>
      <c r="F721" s="63" t="s">
        <v>2824</v>
      </c>
      <c r="G721" s="63" t="s">
        <v>2830</v>
      </c>
      <c r="H721" s="63" t="s">
        <v>155</v>
      </c>
      <c r="I721" s="63" t="s">
        <v>2831</v>
      </c>
      <c r="J721" s="63">
        <v>2025.01</v>
      </c>
      <c r="K721" s="74">
        <v>2025.12</v>
      </c>
      <c r="L721" s="63" t="s">
        <v>88</v>
      </c>
      <c r="M721" s="63" t="s">
        <v>2832</v>
      </c>
      <c r="N721" s="74">
        <v>35</v>
      </c>
      <c r="O721" s="74">
        <v>35</v>
      </c>
      <c r="P721" s="74">
        <v>0</v>
      </c>
      <c r="Q721" s="63">
        <v>1</v>
      </c>
      <c r="R721" s="63">
        <v>100</v>
      </c>
      <c r="S721" s="63">
        <v>260</v>
      </c>
      <c r="T721" s="63">
        <v>0</v>
      </c>
      <c r="U721" s="63">
        <v>6</v>
      </c>
      <c r="V721" s="63">
        <v>22</v>
      </c>
      <c r="W721" s="91" t="s">
        <v>2833</v>
      </c>
      <c r="X721" s="91" t="s">
        <v>2834</v>
      </c>
      <c r="Y721" s="98"/>
      <c r="Z721" s="39"/>
      <c r="AA721" s="39"/>
    </row>
    <row r="722" s="42" customFormat="true" ht="30" customHeight="true" spans="1:27">
      <c r="A722" s="64">
        <v>716</v>
      </c>
      <c r="B722" s="65" t="s">
        <v>115</v>
      </c>
      <c r="C722" s="65" t="s">
        <v>116</v>
      </c>
      <c r="D722" s="65" t="s">
        <v>117</v>
      </c>
      <c r="E722" s="65" t="s">
        <v>2823</v>
      </c>
      <c r="F722" s="65" t="s">
        <v>2835</v>
      </c>
      <c r="G722" s="65" t="s">
        <v>2836</v>
      </c>
      <c r="H722" s="65" t="s">
        <v>86</v>
      </c>
      <c r="I722" s="65" t="s">
        <v>2837</v>
      </c>
      <c r="J722" s="65">
        <v>2025.01</v>
      </c>
      <c r="K722" s="65">
        <v>2025.12</v>
      </c>
      <c r="L722" s="65" t="s">
        <v>88</v>
      </c>
      <c r="M722" s="65" t="s">
        <v>2838</v>
      </c>
      <c r="N722" s="73">
        <v>10</v>
      </c>
      <c r="O722" s="73">
        <v>10</v>
      </c>
      <c r="P722" s="73">
        <v>0</v>
      </c>
      <c r="Q722" s="65">
        <v>1</v>
      </c>
      <c r="R722" s="65">
        <v>72</v>
      </c>
      <c r="S722" s="65">
        <v>238</v>
      </c>
      <c r="T722" s="65">
        <v>0</v>
      </c>
      <c r="U722" s="65">
        <v>1</v>
      </c>
      <c r="V722" s="65">
        <v>2</v>
      </c>
      <c r="W722" s="92" t="s">
        <v>2839</v>
      </c>
      <c r="X722" s="92" t="s">
        <v>2840</v>
      </c>
      <c r="Y722" s="99"/>
      <c r="Z722" s="40"/>
      <c r="AA722" s="40"/>
    </row>
    <row r="723" s="42" customFormat="true" ht="30" customHeight="true" spans="1:27">
      <c r="A723" s="64">
        <v>717</v>
      </c>
      <c r="B723" s="65" t="s">
        <v>115</v>
      </c>
      <c r="C723" s="65" t="s">
        <v>116</v>
      </c>
      <c r="D723" s="65" t="s">
        <v>168</v>
      </c>
      <c r="E723" s="65" t="s">
        <v>2823</v>
      </c>
      <c r="F723" s="65" t="s">
        <v>2835</v>
      </c>
      <c r="G723" s="65" t="s">
        <v>2841</v>
      </c>
      <c r="H723" s="65" t="s">
        <v>86</v>
      </c>
      <c r="I723" s="65" t="s">
        <v>2842</v>
      </c>
      <c r="J723" s="65">
        <v>2025.01</v>
      </c>
      <c r="K723" s="73">
        <v>2025.12</v>
      </c>
      <c r="L723" s="65" t="s">
        <v>88</v>
      </c>
      <c r="M723" s="65" t="s">
        <v>2843</v>
      </c>
      <c r="N723" s="73">
        <v>10</v>
      </c>
      <c r="O723" s="73">
        <v>10</v>
      </c>
      <c r="P723" s="73">
        <v>0</v>
      </c>
      <c r="Q723" s="65">
        <v>1</v>
      </c>
      <c r="R723" s="65">
        <v>137</v>
      </c>
      <c r="S723" s="65">
        <v>478</v>
      </c>
      <c r="T723" s="65">
        <v>0</v>
      </c>
      <c r="U723" s="65">
        <v>2</v>
      </c>
      <c r="V723" s="65">
        <v>6</v>
      </c>
      <c r="W723" s="92" t="s">
        <v>2844</v>
      </c>
      <c r="X723" s="92" t="s">
        <v>2840</v>
      </c>
      <c r="Y723" s="99"/>
      <c r="Z723" s="40"/>
      <c r="AA723" s="40"/>
    </row>
    <row r="724" s="42" customFormat="true" ht="30" customHeight="true" spans="1:27">
      <c r="A724" s="64">
        <v>718</v>
      </c>
      <c r="B724" s="65" t="s">
        <v>115</v>
      </c>
      <c r="C724" s="65" t="s">
        <v>116</v>
      </c>
      <c r="D724" s="65" t="s">
        <v>117</v>
      </c>
      <c r="E724" s="65" t="s">
        <v>2823</v>
      </c>
      <c r="F724" s="65" t="s">
        <v>2845</v>
      </c>
      <c r="G724" s="65" t="s">
        <v>2846</v>
      </c>
      <c r="H724" s="65" t="s">
        <v>86</v>
      </c>
      <c r="I724" s="65" t="s">
        <v>2847</v>
      </c>
      <c r="J724" s="65">
        <v>2025.01</v>
      </c>
      <c r="K724" s="65">
        <v>2025.12</v>
      </c>
      <c r="L724" s="65" t="s">
        <v>88</v>
      </c>
      <c r="M724" s="65" t="s">
        <v>2848</v>
      </c>
      <c r="N724" s="73">
        <v>50</v>
      </c>
      <c r="O724" s="73">
        <v>50</v>
      </c>
      <c r="P724" s="73">
        <v>0</v>
      </c>
      <c r="Q724" s="65">
        <v>1</v>
      </c>
      <c r="R724" s="65">
        <v>29</v>
      </c>
      <c r="S724" s="65">
        <v>147</v>
      </c>
      <c r="T724" s="65">
        <v>0</v>
      </c>
      <c r="U724" s="65">
        <v>4</v>
      </c>
      <c r="V724" s="65">
        <v>11</v>
      </c>
      <c r="W724" s="92" t="s">
        <v>2839</v>
      </c>
      <c r="X724" s="92" t="s">
        <v>2840</v>
      </c>
      <c r="Y724" s="99"/>
      <c r="Z724" s="40"/>
      <c r="AA724" s="40"/>
    </row>
    <row r="725" s="42" customFormat="true" ht="30" customHeight="true" spans="1:27">
      <c r="A725" s="64">
        <v>719</v>
      </c>
      <c r="B725" s="65" t="s">
        <v>115</v>
      </c>
      <c r="C725" s="65" t="s">
        <v>116</v>
      </c>
      <c r="D725" s="65" t="s">
        <v>168</v>
      </c>
      <c r="E725" s="65" t="s">
        <v>2823</v>
      </c>
      <c r="F725" s="65" t="s">
        <v>2845</v>
      </c>
      <c r="G725" s="65" t="s">
        <v>2849</v>
      </c>
      <c r="H725" s="65" t="s">
        <v>86</v>
      </c>
      <c r="I725" s="65" t="s">
        <v>2850</v>
      </c>
      <c r="J725" s="65">
        <v>2025.01</v>
      </c>
      <c r="K725" s="73">
        <v>2025.12</v>
      </c>
      <c r="L725" s="65" t="s">
        <v>88</v>
      </c>
      <c r="M725" s="65" t="s">
        <v>2851</v>
      </c>
      <c r="N725" s="73">
        <v>10</v>
      </c>
      <c r="O725" s="73">
        <v>10</v>
      </c>
      <c r="P725" s="73">
        <v>0</v>
      </c>
      <c r="Q725" s="65">
        <v>1</v>
      </c>
      <c r="R725" s="65">
        <v>96</v>
      </c>
      <c r="S725" s="65">
        <v>290</v>
      </c>
      <c r="T725" s="65">
        <v>0</v>
      </c>
      <c r="U725" s="65">
        <v>5</v>
      </c>
      <c r="V725" s="65">
        <v>13</v>
      </c>
      <c r="W725" s="92" t="s">
        <v>2852</v>
      </c>
      <c r="X725" s="92" t="s">
        <v>2840</v>
      </c>
      <c r="Y725" s="99"/>
      <c r="Z725" s="40"/>
      <c r="AA725" s="40"/>
    </row>
    <row r="726" s="42" customFormat="true" ht="30" customHeight="true" spans="1:27">
      <c r="A726" s="64">
        <v>720</v>
      </c>
      <c r="B726" s="65" t="s">
        <v>80</v>
      </c>
      <c r="C726" s="65" t="s">
        <v>81</v>
      </c>
      <c r="D726" s="65" t="s">
        <v>82</v>
      </c>
      <c r="E726" s="65" t="s">
        <v>2823</v>
      </c>
      <c r="F726" s="65" t="s">
        <v>2845</v>
      </c>
      <c r="G726" s="65" t="s">
        <v>2853</v>
      </c>
      <c r="H726" s="65" t="s">
        <v>86</v>
      </c>
      <c r="I726" s="65" t="s">
        <v>2845</v>
      </c>
      <c r="J726" s="65">
        <v>2025.01</v>
      </c>
      <c r="K726" s="65">
        <v>2025.12</v>
      </c>
      <c r="L726" s="65" t="s">
        <v>88</v>
      </c>
      <c r="M726" s="65" t="s">
        <v>2854</v>
      </c>
      <c r="N726" s="73">
        <v>10</v>
      </c>
      <c r="O726" s="73">
        <v>10</v>
      </c>
      <c r="P726" s="73">
        <v>0</v>
      </c>
      <c r="Q726" s="65">
        <v>1</v>
      </c>
      <c r="R726" s="65">
        <v>63</v>
      </c>
      <c r="S726" s="65">
        <v>182</v>
      </c>
      <c r="T726" s="65">
        <v>0</v>
      </c>
      <c r="U726" s="65">
        <v>6</v>
      </c>
      <c r="V726" s="65">
        <v>16</v>
      </c>
      <c r="W726" s="92" t="s">
        <v>2852</v>
      </c>
      <c r="X726" s="92" t="s">
        <v>2840</v>
      </c>
      <c r="Y726" s="99"/>
      <c r="Z726" s="40"/>
      <c r="AA726" s="40"/>
    </row>
    <row r="727" s="42" customFormat="true" ht="30" customHeight="true" spans="1:27">
      <c r="A727" s="64">
        <v>721</v>
      </c>
      <c r="B727" s="65" t="s">
        <v>115</v>
      </c>
      <c r="C727" s="65" t="s">
        <v>116</v>
      </c>
      <c r="D727" s="65" t="s">
        <v>117</v>
      </c>
      <c r="E727" s="65" t="s">
        <v>2823</v>
      </c>
      <c r="F727" s="65" t="s">
        <v>2855</v>
      </c>
      <c r="G727" s="65" t="s">
        <v>2856</v>
      </c>
      <c r="H727" s="65" t="s">
        <v>86</v>
      </c>
      <c r="I727" s="65" t="s">
        <v>2855</v>
      </c>
      <c r="J727" s="65">
        <v>2025.01</v>
      </c>
      <c r="K727" s="73">
        <v>2025.12</v>
      </c>
      <c r="L727" s="65" t="s">
        <v>88</v>
      </c>
      <c r="M727" s="65" t="s">
        <v>2857</v>
      </c>
      <c r="N727" s="73">
        <v>45</v>
      </c>
      <c r="O727" s="73">
        <v>45</v>
      </c>
      <c r="P727" s="73">
        <v>0</v>
      </c>
      <c r="Q727" s="65">
        <v>1</v>
      </c>
      <c r="R727" s="65">
        <v>60</v>
      </c>
      <c r="S727" s="65">
        <v>120</v>
      </c>
      <c r="T727" s="65">
        <v>0</v>
      </c>
      <c r="U727" s="65">
        <v>8</v>
      </c>
      <c r="V727" s="65">
        <v>23</v>
      </c>
      <c r="W727" s="92" t="s">
        <v>2858</v>
      </c>
      <c r="X727" s="92" t="s">
        <v>2859</v>
      </c>
      <c r="Y727" s="99"/>
      <c r="Z727" s="40"/>
      <c r="AA727" s="40"/>
    </row>
    <row r="728" s="42" customFormat="true" ht="30" customHeight="true" spans="1:27">
      <c r="A728" s="64">
        <v>722</v>
      </c>
      <c r="B728" s="65" t="s">
        <v>115</v>
      </c>
      <c r="C728" s="65" t="s">
        <v>116</v>
      </c>
      <c r="D728" s="65" t="s">
        <v>117</v>
      </c>
      <c r="E728" s="65" t="s">
        <v>2823</v>
      </c>
      <c r="F728" s="65" t="s">
        <v>2855</v>
      </c>
      <c r="G728" s="65" t="s">
        <v>2860</v>
      </c>
      <c r="H728" s="65" t="s">
        <v>86</v>
      </c>
      <c r="I728" s="65" t="s">
        <v>2855</v>
      </c>
      <c r="J728" s="65">
        <v>2025.01</v>
      </c>
      <c r="K728" s="65">
        <v>2025.12</v>
      </c>
      <c r="L728" s="65" t="s">
        <v>88</v>
      </c>
      <c r="M728" s="65" t="s">
        <v>2861</v>
      </c>
      <c r="N728" s="73">
        <v>30</v>
      </c>
      <c r="O728" s="73">
        <v>30</v>
      </c>
      <c r="P728" s="73">
        <v>0</v>
      </c>
      <c r="Q728" s="65">
        <v>1</v>
      </c>
      <c r="R728" s="65">
        <v>130</v>
      </c>
      <c r="S728" s="65">
        <v>300</v>
      </c>
      <c r="T728" s="65">
        <v>0</v>
      </c>
      <c r="U728" s="65">
        <v>5</v>
      </c>
      <c r="V728" s="65">
        <v>17</v>
      </c>
      <c r="W728" s="92" t="s">
        <v>2858</v>
      </c>
      <c r="X728" s="92" t="s">
        <v>2862</v>
      </c>
      <c r="Y728" s="99"/>
      <c r="Z728" s="40"/>
      <c r="AA728" s="40"/>
    </row>
    <row r="729" s="42" customFormat="true" ht="30" customHeight="true" spans="1:27">
      <c r="A729" s="64">
        <v>723</v>
      </c>
      <c r="B729" s="65" t="s">
        <v>80</v>
      </c>
      <c r="C729" s="65" t="s">
        <v>81</v>
      </c>
      <c r="D729" s="65" t="s">
        <v>82</v>
      </c>
      <c r="E729" s="65" t="s">
        <v>2823</v>
      </c>
      <c r="F729" s="65" t="s">
        <v>2855</v>
      </c>
      <c r="G729" s="65" t="s">
        <v>2863</v>
      </c>
      <c r="H729" s="65" t="s">
        <v>86</v>
      </c>
      <c r="I729" s="65" t="s">
        <v>2855</v>
      </c>
      <c r="J729" s="65">
        <v>2025.01</v>
      </c>
      <c r="K729" s="73">
        <v>2025.12</v>
      </c>
      <c r="L729" s="65" t="s">
        <v>88</v>
      </c>
      <c r="M729" s="65" t="s">
        <v>2864</v>
      </c>
      <c r="N729" s="73">
        <v>35</v>
      </c>
      <c r="O729" s="73">
        <v>35</v>
      </c>
      <c r="P729" s="73">
        <v>0</v>
      </c>
      <c r="Q729" s="65">
        <v>1</v>
      </c>
      <c r="R729" s="65">
        <v>50</v>
      </c>
      <c r="S729" s="65">
        <v>162</v>
      </c>
      <c r="T729" s="65">
        <v>0</v>
      </c>
      <c r="U729" s="65">
        <v>5</v>
      </c>
      <c r="V729" s="65">
        <v>16</v>
      </c>
      <c r="W729" s="92" t="s">
        <v>2865</v>
      </c>
      <c r="X729" s="92" t="s">
        <v>2866</v>
      </c>
      <c r="Y729" s="99"/>
      <c r="Z729" s="40"/>
      <c r="AA729" s="40"/>
    </row>
    <row r="730" s="43" customFormat="true" ht="30" customHeight="true" spans="1:27">
      <c r="A730" s="62">
        <v>724</v>
      </c>
      <c r="B730" s="63" t="s">
        <v>115</v>
      </c>
      <c r="C730" s="63" t="s">
        <v>116</v>
      </c>
      <c r="D730" s="63" t="s">
        <v>117</v>
      </c>
      <c r="E730" s="63" t="s">
        <v>2823</v>
      </c>
      <c r="F730" s="151" t="s">
        <v>2867</v>
      </c>
      <c r="G730" s="151" t="s">
        <v>2868</v>
      </c>
      <c r="H730" s="63" t="s">
        <v>86</v>
      </c>
      <c r="I730" s="63" t="s">
        <v>2869</v>
      </c>
      <c r="J730" s="63">
        <v>2025.01</v>
      </c>
      <c r="K730" s="63">
        <v>2025.12</v>
      </c>
      <c r="L730" s="63" t="s">
        <v>88</v>
      </c>
      <c r="M730" s="63" t="s">
        <v>2870</v>
      </c>
      <c r="N730" s="74">
        <v>26.4</v>
      </c>
      <c r="O730" s="74">
        <v>26.4</v>
      </c>
      <c r="P730" s="74">
        <v>0</v>
      </c>
      <c r="Q730" s="63">
        <v>1</v>
      </c>
      <c r="R730" s="63">
        <v>110</v>
      </c>
      <c r="S730" s="63">
        <v>428</v>
      </c>
      <c r="T730" s="63">
        <v>0</v>
      </c>
      <c r="U730" s="63">
        <v>5</v>
      </c>
      <c r="V730" s="63">
        <v>15</v>
      </c>
      <c r="W730" s="91" t="s">
        <v>2871</v>
      </c>
      <c r="X730" s="91" t="s">
        <v>2872</v>
      </c>
      <c r="Y730" s="98"/>
      <c r="Z730" s="39"/>
      <c r="AA730" s="39"/>
    </row>
    <row r="731" s="42" customFormat="true" ht="30" customHeight="true" spans="1:27">
      <c r="A731" s="64">
        <v>725</v>
      </c>
      <c r="B731" s="65" t="s">
        <v>115</v>
      </c>
      <c r="C731" s="65" t="s">
        <v>116</v>
      </c>
      <c r="D731" s="65" t="s">
        <v>117</v>
      </c>
      <c r="E731" s="65" t="s">
        <v>2823</v>
      </c>
      <c r="F731" s="65" t="s">
        <v>2873</v>
      </c>
      <c r="G731" s="65" t="s">
        <v>2874</v>
      </c>
      <c r="H731" s="65" t="s">
        <v>86</v>
      </c>
      <c r="I731" s="65" t="s">
        <v>2875</v>
      </c>
      <c r="J731" s="65">
        <v>2025.01</v>
      </c>
      <c r="K731" s="73">
        <v>2025.12</v>
      </c>
      <c r="L731" s="65" t="s">
        <v>88</v>
      </c>
      <c r="M731" s="65" t="s">
        <v>2876</v>
      </c>
      <c r="N731" s="73">
        <v>8</v>
      </c>
      <c r="O731" s="73">
        <v>8</v>
      </c>
      <c r="P731" s="73">
        <v>0</v>
      </c>
      <c r="Q731" s="65">
        <v>1</v>
      </c>
      <c r="R731" s="65">
        <v>85</v>
      </c>
      <c r="S731" s="65">
        <v>291</v>
      </c>
      <c r="T731" s="65">
        <v>0</v>
      </c>
      <c r="U731" s="65">
        <v>1</v>
      </c>
      <c r="V731" s="65">
        <v>4</v>
      </c>
      <c r="W731" s="92" t="s">
        <v>2877</v>
      </c>
      <c r="X731" s="92" t="s">
        <v>2878</v>
      </c>
      <c r="Y731" s="99"/>
      <c r="Z731" s="40"/>
      <c r="AA731" s="40"/>
    </row>
    <row r="732" s="42" customFormat="true" ht="30" customHeight="true" spans="1:27">
      <c r="A732" s="64">
        <v>726</v>
      </c>
      <c r="B732" s="65" t="s">
        <v>115</v>
      </c>
      <c r="C732" s="65" t="s">
        <v>116</v>
      </c>
      <c r="D732" s="65" t="s">
        <v>117</v>
      </c>
      <c r="E732" s="65" t="s">
        <v>2823</v>
      </c>
      <c r="F732" s="65" t="s">
        <v>2873</v>
      </c>
      <c r="G732" s="65" t="s">
        <v>2879</v>
      </c>
      <c r="H732" s="65" t="s">
        <v>86</v>
      </c>
      <c r="I732" s="65" t="s">
        <v>2880</v>
      </c>
      <c r="J732" s="65">
        <v>2025.01</v>
      </c>
      <c r="K732" s="65">
        <v>2025.12</v>
      </c>
      <c r="L732" s="65" t="s">
        <v>88</v>
      </c>
      <c r="M732" s="65" t="s">
        <v>2881</v>
      </c>
      <c r="N732" s="73">
        <v>16</v>
      </c>
      <c r="O732" s="73">
        <v>16</v>
      </c>
      <c r="P732" s="73">
        <v>0</v>
      </c>
      <c r="Q732" s="65">
        <v>1</v>
      </c>
      <c r="R732" s="65">
        <v>78</v>
      </c>
      <c r="S732" s="65">
        <v>235</v>
      </c>
      <c r="T732" s="65">
        <v>0</v>
      </c>
      <c r="U732" s="65">
        <v>3</v>
      </c>
      <c r="V732" s="65">
        <v>8</v>
      </c>
      <c r="W732" s="92" t="s">
        <v>2882</v>
      </c>
      <c r="X732" s="92" t="s">
        <v>2883</v>
      </c>
      <c r="Y732" s="99"/>
      <c r="Z732" s="40"/>
      <c r="AA732" s="40"/>
    </row>
    <row r="733" s="42" customFormat="true" ht="30" customHeight="true" spans="1:27">
      <c r="A733" s="64">
        <v>727</v>
      </c>
      <c r="B733" s="65" t="s">
        <v>115</v>
      </c>
      <c r="C733" s="65" t="s">
        <v>116</v>
      </c>
      <c r="D733" s="65" t="s">
        <v>117</v>
      </c>
      <c r="E733" s="65" t="s">
        <v>2823</v>
      </c>
      <c r="F733" s="65" t="s">
        <v>2873</v>
      </c>
      <c r="G733" s="65" t="s">
        <v>2884</v>
      </c>
      <c r="H733" s="65" t="s">
        <v>86</v>
      </c>
      <c r="I733" s="65" t="s">
        <v>2885</v>
      </c>
      <c r="J733" s="65">
        <v>2025.01</v>
      </c>
      <c r="K733" s="73">
        <v>2025.12</v>
      </c>
      <c r="L733" s="65" t="s">
        <v>88</v>
      </c>
      <c r="M733" s="65" t="s">
        <v>2886</v>
      </c>
      <c r="N733" s="73">
        <v>20</v>
      </c>
      <c r="O733" s="73">
        <v>20</v>
      </c>
      <c r="P733" s="73">
        <v>0</v>
      </c>
      <c r="Q733" s="65">
        <v>1</v>
      </c>
      <c r="R733" s="65">
        <v>66</v>
      </c>
      <c r="S733" s="65">
        <v>271</v>
      </c>
      <c r="T733" s="65">
        <v>0</v>
      </c>
      <c r="U733" s="65">
        <v>5</v>
      </c>
      <c r="V733" s="65">
        <v>17</v>
      </c>
      <c r="W733" s="92" t="s">
        <v>2882</v>
      </c>
      <c r="X733" s="92" t="s">
        <v>2887</v>
      </c>
      <c r="Y733" s="99"/>
      <c r="Z733" s="40"/>
      <c r="AA733" s="40"/>
    </row>
    <row r="734" s="42" customFormat="true" ht="30" customHeight="true" spans="1:27">
      <c r="A734" s="64">
        <v>728</v>
      </c>
      <c r="B734" s="65" t="s">
        <v>115</v>
      </c>
      <c r="C734" s="65" t="s">
        <v>116</v>
      </c>
      <c r="D734" s="65" t="s">
        <v>117</v>
      </c>
      <c r="E734" s="65" t="s">
        <v>2823</v>
      </c>
      <c r="F734" s="152" t="s">
        <v>2888</v>
      </c>
      <c r="G734" s="152" t="s">
        <v>2889</v>
      </c>
      <c r="H734" s="65" t="s">
        <v>86</v>
      </c>
      <c r="I734" s="152" t="s">
        <v>2890</v>
      </c>
      <c r="J734" s="65">
        <v>2025.01</v>
      </c>
      <c r="K734" s="65">
        <v>2025.12</v>
      </c>
      <c r="L734" s="65" t="s">
        <v>88</v>
      </c>
      <c r="M734" s="152" t="s">
        <v>2891</v>
      </c>
      <c r="N734" s="73">
        <v>15</v>
      </c>
      <c r="O734" s="73">
        <v>15</v>
      </c>
      <c r="P734" s="73">
        <v>0</v>
      </c>
      <c r="Q734" s="65">
        <v>1</v>
      </c>
      <c r="R734" s="65">
        <v>168</v>
      </c>
      <c r="S734" s="65">
        <v>291</v>
      </c>
      <c r="T734" s="65">
        <v>0</v>
      </c>
      <c r="U734" s="65">
        <v>11</v>
      </c>
      <c r="V734" s="65">
        <v>45</v>
      </c>
      <c r="W734" s="92" t="s">
        <v>2892</v>
      </c>
      <c r="X734" s="92" t="s">
        <v>2893</v>
      </c>
      <c r="Y734" s="99"/>
      <c r="Z734" s="40"/>
      <c r="AA734" s="40"/>
    </row>
    <row r="735" s="42" customFormat="true" ht="30" customHeight="true" spans="1:27">
      <c r="A735" s="64">
        <v>729</v>
      </c>
      <c r="B735" s="65" t="s">
        <v>80</v>
      </c>
      <c r="C735" s="65" t="s">
        <v>92</v>
      </c>
      <c r="D735" s="65" t="s">
        <v>168</v>
      </c>
      <c r="E735" s="65" t="s">
        <v>2823</v>
      </c>
      <c r="F735" s="65" t="s">
        <v>2894</v>
      </c>
      <c r="G735" s="65" t="s">
        <v>2895</v>
      </c>
      <c r="H735" s="65" t="s">
        <v>155</v>
      </c>
      <c r="I735" s="65" t="s">
        <v>2894</v>
      </c>
      <c r="J735" s="65">
        <v>2025.01</v>
      </c>
      <c r="K735" s="73">
        <v>2025.12</v>
      </c>
      <c r="L735" s="65" t="s">
        <v>88</v>
      </c>
      <c r="M735" s="65" t="s">
        <v>2896</v>
      </c>
      <c r="N735" s="73">
        <v>10</v>
      </c>
      <c r="O735" s="73">
        <v>10</v>
      </c>
      <c r="P735" s="73">
        <v>0</v>
      </c>
      <c r="Q735" s="65">
        <v>1</v>
      </c>
      <c r="R735" s="65">
        <v>41</v>
      </c>
      <c r="S735" s="65">
        <v>165</v>
      </c>
      <c r="T735" s="65">
        <v>0</v>
      </c>
      <c r="U735" s="65">
        <v>5</v>
      </c>
      <c r="V735" s="65">
        <v>14</v>
      </c>
      <c r="W735" s="92" t="s">
        <v>2897</v>
      </c>
      <c r="X735" s="92" t="s">
        <v>2898</v>
      </c>
      <c r="Y735" s="99"/>
      <c r="Z735" s="40"/>
      <c r="AA735" s="40"/>
    </row>
    <row r="736" s="42" customFormat="true" ht="30" customHeight="true" spans="1:27">
      <c r="A736" s="64">
        <v>730</v>
      </c>
      <c r="B736" s="65" t="s">
        <v>80</v>
      </c>
      <c r="C736" s="65" t="s">
        <v>92</v>
      </c>
      <c r="D736" s="65" t="s">
        <v>168</v>
      </c>
      <c r="E736" s="65" t="s">
        <v>2823</v>
      </c>
      <c r="F736" s="65" t="s">
        <v>2894</v>
      </c>
      <c r="G736" s="65" t="s">
        <v>2899</v>
      </c>
      <c r="H736" s="65" t="s">
        <v>155</v>
      </c>
      <c r="I736" s="65" t="s">
        <v>2894</v>
      </c>
      <c r="J736" s="65">
        <v>2025.01</v>
      </c>
      <c r="K736" s="65">
        <v>2025.12</v>
      </c>
      <c r="L736" s="65" t="s">
        <v>88</v>
      </c>
      <c r="M736" s="65" t="s">
        <v>2900</v>
      </c>
      <c r="N736" s="73">
        <v>10</v>
      </c>
      <c r="O736" s="73">
        <v>10</v>
      </c>
      <c r="P736" s="73">
        <v>0</v>
      </c>
      <c r="Q736" s="65">
        <v>1</v>
      </c>
      <c r="R736" s="65">
        <v>35</v>
      </c>
      <c r="S736" s="65">
        <v>125</v>
      </c>
      <c r="T736" s="65">
        <v>0</v>
      </c>
      <c r="U736" s="65">
        <v>4</v>
      </c>
      <c r="V736" s="65">
        <v>9</v>
      </c>
      <c r="W736" s="92" t="s">
        <v>2897</v>
      </c>
      <c r="X736" s="92" t="s">
        <v>2901</v>
      </c>
      <c r="Y736" s="99"/>
      <c r="Z736" s="40"/>
      <c r="AA736" s="40"/>
    </row>
    <row r="737" s="42" customFormat="true" ht="30" customHeight="true" spans="1:27">
      <c r="A737" s="64">
        <v>731</v>
      </c>
      <c r="B737" s="65" t="s">
        <v>80</v>
      </c>
      <c r="C737" s="65" t="s">
        <v>92</v>
      </c>
      <c r="D737" s="65" t="s">
        <v>168</v>
      </c>
      <c r="E737" s="65" t="s">
        <v>2823</v>
      </c>
      <c r="F737" s="65" t="s">
        <v>2894</v>
      </c>
      <c r="G737" s="65" t="s">
        <v>2902</v>
      </c>
      <c r="H737" s="65" t="s">
        <v>155</v>
      </c>
      <c r="I737" s="65" t="s">
        <v>2894</v>
      </c>
      <c r="J737" s="65">
        <v>2025.01</v>
      </c>
      <c r="K737" s="73">
        <v>2025.12</v>
      </c>
      <c r="L737" s="65" t="s">
        <v>88</v>
      </c>
      <c r="M737" s="65" t="s">
        <v>2903</v>
      </c>
      <c r="N737" s="73">
        <v>10</v>
      </c>
      <c r="O737" s="73">
        <v>10</v>
      </c>
      <c r="P737" s="73">
        <v>0</v>
      </c>
      <c r="Q737" s="65">
        <v>1</v>
      </c>
      <c r="R737" s="65">
        <v>40</v>
      </c>
      <c r="S737" s="65">
        <v>153</v>
      </c>
      <c r="T737" s="65">
        <v>0</v>
      </c>
      <c r="U737" s="65">
        <v>3</v>
      </c>
      <c r="V737" s="65">
        <v>5</v>
      </c>
      <c r="W737" s="92" t="s">
        <v>2897</v>
      </c>
      <c r="X737" s="92" t="s">
        <v>2904</v>
      </c>
      <c r="Y737" s="99"/>
      <c r="Z737" s="40"/>
      <c r="AA737" s="40"/>
    </row>
    <row r="738" s="42" customFormat="true" ht="30" customHeight="true" spans="1:27">
      <c r="A738" s="64">
        <v>732</v>
      </c>
      <c r="B738" s="65" t="s">
        <v>115</v>
      </c>
      <c r="C738" s="65" t="s">
        <v>116</v>
      </c>
      <c r="D738" s="65" t="s">
        <v>117</v>
      </c>
      <c r="E738" s="65" t="s">
        <v>2823</v>
      </c>
      <c r="F738" s="65" t="s">
        <v>2894</v>
      </c>
      <c r="G738" s="65" t="s">
        <v>2905</v>
      </c>
      <c r="H738" s="65" t="s">
        <v>86</v>
      </c>
      <c r="I738" s="65" t="s">
        <v>2894</v>
      </c>
      <c r="J738" s="65">
        <v>2025.01</v>
      </c>
      <c r="K738" s="65">
        <v>2025.12</v>
      </c>
      <c r="L738" s="65" t="s">
        <v>88</v>
      </c>
      <c r="M738" s="65" t="s">
        <v>2906</v>
      </c>
      <c r="N738" s="73">
        <v>20</v>
      </c>
      <c r="O738" s="73">
        <v>20</v>
      </c>
      <c r="P738" s="73">
        <v>0</v>
      </c>
      <c r="Q738" s="65">
        <v>1</v>
      </c>
      <c r="R738" s="65">
        <v>25</v>
      </c>
      <c r="S738" s="65">
        <v>120</v>
      </c>
      <c r="T738" s="65">
        <v>0</v>
      </c>
      <c r="U738" s="65">
        <v>3</v>
      </c>
      <c r="V738" s="65">
        <v>8</v>
      </c>
      <c r="W738" s="92" t="s">
        <v>2907</v>
      </c>
      <c r="X738" s="92" t="s">
        <v>2908</v>
      </c>
      <c r="Y738" s="99"/>
      <c r="Z738" s="40"/>
      <c r="AA738" s="40"/>
    </row>
    <row r="739" s="42" customFormat="true" ht="30" customHeight="true" spans="1:27">
      <c r="A739" s="64">
        <v>733</v>
      </c>
      <c r="B739" s="65" t="s">
        <v>80</v>
      </c>
      <c r="C739" s="65" t="s">
        <v>92</v>
      </c>
      <c r="D739" s="65" t="s">
        <v>168</v>
      </c>
      <c r="E739" s="65" t="s">
        <v>2823</v>
      </c>
      <c r="F739" s="65" t="s">
        <v>2894</v>
      </c>
      <c r="G739" s="65" t="s">
        <v>2909</v>
      </c>
      <c r="H739" s="65" t="s">
        <v>155</v>
      </c>
      <c r="I739" s="65" t="s">
        <v>2894</v>
      </c>
      <c r="J739" s="65">
        <v>2025.01</v>
      </c>
      <c r="K739" s="73">
        <v>2025.12</v>
      </c>
      <c r="L739" s="65" t="s">
        <v>88</v>
      </c>
      <c r="M739" s="65" t="s">
        <v>2910</v>
      </c>
      <c r="N739" s="73">
        <v>15</v>
      </c>
      <c r="O739" s="73">
        <v>15</v>
      </c>
      <c r="P739" s="73">
        <v>0</v>
      </c>
      <c r="Q739" s="65">
        <v>1</v>
      </c>
      <c r="R739" s="65">
        <v>32</v>
      </c>
      <c r="S739" s="65">
        <v>135</v>
      </c>
      <c r="T739" s="65">
        <v>0</v>
      </c>
      <c r="U739" s="65">
        <v>6</v>
      </c>
      <c r="V739" s="65">
        <v>15</v>
      </c>
      <c r="W739" s="92" t="s">
        <v>2897</v>
      </c>
      <c r="X739" s="92" t="s">
        <v>2911</v>
      </c>
      <c r="Y739" s="99"/>
      <c r="Z739" s="40"/>
      <c r="AA739" s="40"/>
    </row>
    <row r="740" s="42" customFormat="true" ht="30" customHeight="true" spans="1:27">
      <c r="A740" s="64">
        <v>734</v>
      </c>
      <c r="B740" s="65" t="s">
        <v>80</v>
      </c>
      <c r="C740" s="65" t="s">
        <v>92</v>
      </c>
      <c r="D740" s="65" t="s">
        <v>168</v>
      </c>
      <c r="E740" s="65" t="s">
        <v>2823</v>
      </c>
      <c r="F740" s="65" t="s">
        <v>2894</v>
      </c>
      <c r="G740" s="65" t="s">
        <v>2912</v>
      </c>
      <c r="H740" s="65" t="s">
        <v>155</v>
      </c>
      <c r="I740" s="65" t="s">
        <v>2894</v>
      </c>
      <c r="J740" s="65">
        <v>2025.01</v>
      </c>
      <c r="K740" s="65">
        <v>2025.12</v>
      </c>
      <c r="L740" s="65" t="s">
        <v>88</v>
      </c>
      <c r="M740" s="65" t="s">
        <v>2913</v>
      </c>
      <c r="N740" s="73">
        <v>15</v>
      </c>
      <c r="O740" s="73">
        <v>15</v>
      </c>
      <c r="P740" s="73">
        <v>0</v>
      </c>
      <c r="Q740" s="65">
        <v>1</v>
      </c>
      <c r="R740" s="65">
        <v>16</v>
      </c>
      <c r="S740" s="65">
        <v>75</v>
      </c>
      <c r="T740" s="65">
        <v>0</v>
      </c>
      <c r="U740" s="65">
        <v>2</v>
      </c>
      <c r="V740" s="65">
        <v>5</v>
      </c>
      <c r="W740" s="92" t="s">
        <v>2897</v>
      </c>
      <c r="X740" s="92" t="s">
        <v>2914</v>
      </c>
      <c r="Y740" s="99"/>
      <c r="Z740" s="40"/>
      <c r="AA740" s="40"/>
    </row>
    <row r="741" s="42" customFormat="true" ht="30" customHeight="true" spans="1:27">
      <c r="A741" s="64">
        <v>735</v>
      </c>
      <c r="B741" s="65" t="s">
        <v>115</v>
      </c>
      <c r="C741" s="65" t="s">
        <v>116</v>
      </c>
      <c r="D741" s="65" t="s">
        <v>117</v>
      </c>
      <c r="E741" s="65" t="s">
        <v>2823</v>
      </c>
      <c r="F741" s="65" t="s">
        <v>2894</v>
      </c>
      <c r="G741" s="65" t="s">
        <v>2915</v>
      </c>
      <c r="H741" s="65" t="s">
        <v>86</v>
      </c>
      <c r="I741" s="65" t="s">
        <v>2894</v>
      </c>
      <c r="J741" s="65">
        <v>2025.01</v>
      </c>
      <c r="K741" s="73">
        <v>2025.12</v>
      </c>
      <c r="L741" s="65" t="s">
        <v>88</v>
      </c>
      <c r="M741" s="65" t="s">
        <v>2916</v>
      </c>
      <c r="N741" s="73">
        <v>18</v>
      </c>
      <c r="O741" s="73">
        <v>18</v>
      </c>
      <c r="P741" s="73">
        <v>0</v>
      </c>
      <c r="Q741" s="65">
        <v>1</v>
      </c>
      <c r="R741" s="65">
        <v>12</v>
      </c>
      <c r="S741" s="65">
        <v>56</v>
      </c>
      <c r="T741" s="65">
        <v>0</v>
      </c>
      <c r="U741" s="65">
        <v>2</v>
      </c>
      <c r="V741" s="65">
        <v>6</v>
      </c>
      <c r="W741" s="92" t="s">
        <v>2907</v>
      </c>
      <c r="X741" s="92" t="s">
        <v>2908</v>
      </c>
      <c r="Y741" s="99"/>
      <c r="Z741" s="40"/>
      <c r="AA741" s="40"/>
    </row>
    <row r="742" s="42" customFormat="true" ht="30" customHeight="true" spans="1:27">
      <c r="A742" s="64">
        <v>736</v>
      </c>
      <c r="B742" s="65" t="s">
        <v>115</v>
      </c>
      <c r="C742" s="65" t="s">
        <v>116</v>
      </c>
      <c r="D742" s="65" t="s">
        <v>117</v>
      </c>
      <c r="E742" s="65" t="s">
        <v>2823</v>
      </c>
      <c r="F742" s="65" t="s">
        <v>2917</v>
      </c>
      <c r="G742" s="65" t="s">
        <v>2918</v>
      </c>
      <c r="H742" s="65" t="s">
        <v>86</v>
      </c>
      <c r="I742" s="65" t="s">
        <v>2919</v>
      </c>
      <c r="J742" s="65">
        <v>2025.01</v>
      </c>
      <c r="K742" s="65">
        <v>2025.12</v>
      </c>
      <c r="L742" s="65" t="s">
        <v>88</v>
      </c>
      <c r="M742" s="65" t="s">
        <v>2920</v>
      </c>
      <c r="N742" s="73">
        <v>17</v>
      </c>
      <c r="O742" s="73">
        <v>17</v>
      </c>
      <c r="P742" s="73">
        <v>0</v>
      </c>
      <c r="Q742" s="65">
        <v>1</v>
      </c>
      <c r="R742" s="65">
        <v>31</v>
      </c>
      <c r="S742" s="65">
        <v>107</v>
      </c>
      <c r="T742" s="65">
        <v>0</v>
      </c>
      <c r="U742" s="65">
        <v>1</v>
      </c>
      <c r="V742" s="65">
        <v>1</v>
      </c>
      <c r="W742" s="92" t="s">
        <v>2839</v>
      </c>
      <c r="X742" s="92" t="s">
        <v>2840</v>
      </c>
      <c r="Y742" s="99"/>
      <c r="Z742" s="40"/>
      <c r="AA742" s="40"/>
    </row>
    <row r="743" s="42" customFormat="true" ht="30" customHeight="true" spans="1:27">
      <c r="A743" s="64">
        <v>737</v>
      </c>
      <c r="B743" s="65" t="s">
        <v>115</v>
      </c>
      <c r="C743" s="65" t="s">
        <v>116</v>
      </c>
      <c r="D743" s="67" t="s">
        <v>293</v>
      </c>
      <c r="E743" s="65" t="s">
        <v>2823</v>
      </c>
      <c r="F743" s="65" t="s">
        <v>2917</v>
      </c>
      <c r="G743" s="65" t="s">
        <v>2921</v>
      </c>
      <c r="H743" s="65" t="s">
        <v>86</v>
      </c>
      <c r="I743" s="65" t="s">
        <v>2922</v>
      </c>
      <c r="J743" s="65">
        <v>2025.01</v>
      </c>
      <c r="K743" s="73">
        <v>2025.12</v>
      </c>
      <c r="L743" s="65" t="s">
        <v>88</v>
      </c>
      <c r="M743" s="65" t="s">
        <v>2923</v>
      </c>
      <c r="N743" s="73">
        <v>19</v>
      </c>
      <c r="O743" s="73">
        <v>19</v>
      </c>
      <c r="P743" s="73">
        <v>0</v>
      </c>
      <c r="Q743" s="65">
        <v>1</v>
      </c>
      <c r="R743" s="65">
        <v>42</v>
      </c>
      <c r="S743" s="65">
        <v>146</v>
      </c>
      <c r="T743" s="65">
        <v>0</v>
      </c>
      <c r="U743" s="65">
        <v>3</v>
      </c>
      <c r="V743" s="65">
        <v>8</v>
      </c>
      <c r="W743" s="92" t="s">
        <v>2852</v>
      </c>
      <c r="X743" s="92" t="s">
        <v>2840</v>
      </c>
      <c r="Y743" s="99"/>
      <c r="Z743" s="40"/>
      <c r="AA743" s="40"/>
    </row>
    <row r="744" s="42" customFormat="true" ht="30" customHeight="true" spans="1:27">
      <c r="A744" s="64">
        <v>738</v>
      </c>
      <c r="B744" s="65" t="s">
        <v>80</v>
      </c>
      <c r="C744" s="65" t="s">
        <v>92</v>
      </c>
      <c r="D744" s="65" t="s">
        <v>168</v>
      </c>
      <c r="E744" s="65" t="s">
        <v>2823</v>
      </c>
      <c r="F744" s="65" t="s">
        <v>2917</v>
      </c>
      <c r="G744" s="65" t="s">
        <v>2924</v>
      </c>
      <c r="H744" s="65" t="s">
        <v>86</v>
      </c>
      <c r="I744" s="65" t="s">
        <v>2925</v>
      </c>
      <c r="J744" s="65">
        <v>2025.01</v>
      </c>
      <c r="K744" s="65">
        <v>2025.12</v>
      </c>
      <c r="L744" s="65" t="s">
        <v>88</v>
      </c>
      <c r="M744" s="65" t="s">
        <v>2926</v>
      </c>
      <c r="N744" s="73">
        <v>6</v>
      </c>
      <c r="O744" s="73">
        <v>6</v>
      </c>
      <c r="P744" s="73">
        <v>0</v>
      </c>
      <c r="Q744" s="65">
        <v>1</v>
      </c>
      <c r="R744" s="65">
        <v>149</v>
      </c>
      <c r="S744" s="65">
        <v>532</v>
      </c>
      <c r="T744" s="65">
        <v>0</v>
      </c>
      <c r="U744" s="65">
        <v>6</v>
      </c>
      <c r="V744" s="65">
        <v>16</v>
      </c>
      <c r="W744" s="92" t="s">
        <v>2927</v>
      </c>
      <c r="X744" s="92" t="s">
        <v>2928</v>
      </c>
      <c r="Y744" s="99"/>
      <c r="Z744" s="40"/>
      <c r="AA744" s="40"/>
    </row>
    <row r="745" s="42" customFormat="true" ht="30" customHeight="true" spans="1:27">
      <c r="A745" s="64">
        <v>739</v>
      </c>
      <c r="B745" s="65" t="s">
        <v>115</v>
      </c>
      <c r="C745" s="65" t="s">
        <v>116</v>
      </c>
      <c r="D745" s="65" t="s">
        <v>117</v>
      </c>
      <c r="E745" s="65" t="s">
        <v>2823</v>
      </c>
      <c r="F745" s="65" t="s">
        <v>2929</v>
      </c>
      <c r="G745" s="65" t="s">
        <v>2930</v>
      </c>
      <c r="H745" s="65" t="s">
        <v>86</v>
      </c>
      <c r="I745" s="65" t="s">
        <v>2931</v>
      </c>
      <c r="J745" s="65">
        <v>2025.01</v>
      </c>
      <c r="K745" s="73">
        <v>2025.12</v>
      </c>
      <c r="L745" s="65" t="s">
        <v>88</v>
      </c>
      <c r="M745" s="65" t="s">
        <v>2932</v>
      </c>
      <c r="N745" s="73">
        <v>20</v>
      </c>
      <c r="O745" s="73">
        <v>15</v>
      </c>
      <c r="P745" s="73">
        <v>5</v>
      </c>
      <c r="Q745" s="65">
        <v>1</v>
      </c>
      <c r="R745" s="65">
        <v>117</v>
      </c>
      <c r="S745" s="65">
        <v>463</v>
      </c>
      <c r="T745" s="65">
        <v>0</v>
      </c>
      <c r="U745" s="65">
        <v>8</v>
      </c>
      <c r="V745" s="65">
        <v>24</v>
      </c>
      <c r="W745" s="92" t="s">
        <v>2933</v>
      </c>
      <c r="X745" s="92" t="s">
        <v>2934</v>
      </c>
      <c r="Y745" s="99"/>
      <c r="Z745" s="40"/>
      <c r="AA745" s="40"/>
    </row>
    <row r="746" s="42" customFormat="true" ht="30" customHeight="true" spans="1:27">
      <c r="A746" s="64">
        <v>740</v>
      </c>
      <c r="B746" s="65" t="s">
        <v>115</v>
      </c>
      <c r="C746" s="65" t="s">
        <v>116</v>
      </c>
      <c r="D746" s="65" t="s">
        <v>117</v>
      </c>
      <c r="E746" s="65" t="s">
        <v>2823</v>
      </c>
      <c r="F746" s="65" t="s">
        <v>2935</v>
      </c>
      <c r="G746" s="65" t="s">
        <v>2936</v>
      </c>
      <c r="H746" s="65" t="s">
        <v>86</v>
      </c>
      <c r="I746" s="65" t="s">
        <v>2937</v>
      </c>
      <c r="J746" s="65">
        <v>2025.01</v>
      </c>
      <c r="K746" s="65">
        <v>2025.12</v>
      </c>
      <c r="L746" s="65" t="s">
        <v>88</v>
      </c>
      <c r="M746" s="65" t="s">
        <v>2938</v>
      </c>
      <c r="N746" s="73">
        <v>10</v>
      </c>
      <c r="O746" s="73">
        <v>10</v>
      </c>
      <c r="P746" s="73">
        <v>0</v>
      </c>
      <c r="Q746" s="65">
        <v>1</v>
      </c>
      <c r="R746" s="65">
        <v>96</v>
      </c>
      <c r="S746" s="65">
        <v>500</v>
      </c>
      <c r="T746" s="65">
        <v>0</v>
      </c>
      <c r="U746" s="65">
        <v>5</v>
      </c>
      <c r="V746" s="65">
        <v>12</v>
      </c>
      <c r="W746" s="92" t="s">
        <v>2939</v>
      </c>
      <c r="X746" s="92" t="s">
        <v>223</v>
      </c>
      <c r="Y746" s="99"/>
      <c r="Z746" s="40"/>
      <c r="AA746" s="40"/>
    </row>
    <row r="747" s="42" customFormat="true" ht="30" customHeight="true" spans="1:27">
      <c r="A747" s="64">
        <v>741</v>
      </c>
      <c r="B747" s="65" t="s">
        <v>115</v>
      </c>
      <c r="C747" s="65" t="s">
        <v>116</v>
      </c>
      <c r="D747" s="65" t="s">
        <v>117</v>
      </c>
      <c r="E747" s="65" t="s">
        <v>2823</v>
      </c>
      <c r="F747" s="65" t="s">
        <v>2935</v>
      </c>
      <c r="G747" s="65" t="s">
        <v>2940</v>
      </c>
      <c r="H747" s="65" t="s">
        <v>86</v>
      </c>
      <c r="I747" s="65" t="s">
        <v>2941</v>
      </c>
      <c r="J747" s="65">
        <v>2025.01</v>
      </c>
      <c r="K747" s="73">
        <v>2025.12</v>
      </c>
      <c r="L747" s="65" t="s">
        <v>88</v>
      </c>
      <c r="M747" s="65" t="s">
        <v>2942</v>
      </c>
      <c r="N747" s="73">
        <v>7</v>
      </c>
      <c r="O747" s="73">
        <v>7</v>
      </c>
      <c r="P747" s="73">
        <v>0</v>
      </c>
      <c r="Q747" s="65">
        <v>1</v>
      </c>
      <c r="R747" s="65">
        <v>53</v>
      </c>
      <c r="S747" s="65">
        <v>278</v>
      </c>
      <c r="T747" s="65">
        <v>0</v>
      </c>
      <c r="U747" s="65">
        <v>1</v>
      </c>
      <c r="V747" s="65">
        <v>5</v>
      </c>
      <c r="W747" s="92" t="s">
        <v>2939</v>
      </c>
      <c r="X747" s="92" t="s">
        <v>223</v>
      </c>
      <c r="Y747" s="99"/>
      <c r="Z747" s="40"/>
      <c r="AA747" s="40"/>
    </row>
    <row r="748" s="42" customFormat="true" ht="30" customHeight="true" spans="1:27">
      <c r="A748" s="64">
        <v>742</v>
      </c>
      <c r="B748" s="65" t="s">
        <v>80</v>
      </c>
      <c r="C748" s="65" t="s">
        <v>92</v>
      </c>
      <c r="D748" s="65" t="s">
        <v>168</v>
      </c>
      <c r="E748" s="65" t="s">
        <v>2823</v>
      </c>
      <c r="F748" s="65" t="s">
        <v>2935</v>
      </c>
      <c r="G748" s="65" t="s">
        <v>2943</v>
      </c>
      <c r="H748" s="65" t="s">
        <v>155</v>
      </c>
      <c r="I748" s="65" t="s">
        <v>2944</v>
      </c>
      <c r="J748" s="65">
        <v>2025.01</v>
      </c>
      <c r="K748" s="65">
        <v>2025.12</v>
      </c>
      <c r="L748" s="65" t="s">
        <v>88</v>
      </c>
      <c r="M748" s="65" t="s">
        <v>2945</v>
      </c>
      <c r="N748" s="73">
        <v>10.5</v>
      </c>
      <c r="O748" s="73">
        <v>10.5</v>
      </c>
      <c r="P748" s="73">
        <v>0</v>
      </c>
      <c r="Q748" s="65">
        <v>1</v>
      </c>
      <c r="R748" s="65">
        <v>66</v>
      </c>
      <c r="S748" s="65">
        <v>300</v>
      </c>
      <c r="T748" s="65">
        <v>0</v>
      </c>
      <c r="U748" s="65">
        <v>3</v>
      </c>
      <c r="V748" s="65">
        <v>7</v>
      </c>
      <c r="W748" s="92" t="s">
        <v>2946</v>
      </c>
      <c r="X748" s="92" t="s">
        <v>223</v>
      </c>
      <c r="Y748" s="99"/>
      <c r="Z748" s="40"/>
      <c r="AA748" s="40"/>
    </row>
    <row r="749" s="42" customFormat="true" ht="30" customHeight="true" spans="1:27">
      <c r="A749" s="64">
        <v>743</v>
      </c>
      <c r="B749" s="65" t="s">
        <v>115</v>
      </c>
      <c r="C749" s="65" t="s">
        <v>116</v>
      </c>
      <c r="D749" s="65" t="s">
        <v>117</v>
      </c>
      <c r="E749" s="65" t="s">
        <v>2823</v>
      </c>
      <c r="F749" s="65" t="s">
        <v>2947</v>
      </c>
      <c r="G749" s="65" t="s">
        <v>2948</v>
      </c>
      <c r="H749" s="65" t="s">
        <v>86</v>
      </c>
      <c r="I749" s="65" t="s">
        <v>2949</v>
      </c>
      <c r="J749" s="65">
        <v>2025.01</v>
      </c>
      <c r="K749" s="73">
        <v>2025.12</v>
      </c>
      <c r="L749" s="65" t="s">
        <v>88</v>
      </c>
      <c r="M749" s="65" t="s">
        <v>2950</v>
      </c>
      <c r="N749" s="73">
        <v>15</v>
      </c>
      <c r="O749" s="73">
        <v>15</v>
      </c>
      <c r="P749" s="73">
        <v>0</v>
      </c>
      <c r="Q749" s="65">
        <v>1</v>
      </c>
      <c r="R749" s="65">
        <v>126</v>
      </c>
      <c r="S749" s="65">
        <v>396</v>
      </c>
      <c r="T749" s="65">
        <v>0</v>
      </c>
      <c r="U749" s="65">
        <v>0</v>
      </c>
      <c r="V749" s="65">
        <v>0</v>
      </c>
      <c r="W749" s="92" t="s">
        <v>2951</v>
      </c>
      <c r="X749" s="92" t="s">
        <v>2952</v>
      </c>
      <c r="Y749" s="99"/>
      <c r="Z749" s="40"/>
      <c r="AA749" s="40"/>
    </row>
    <row r="750" s="42" customFormat="true" ht="30" customHeight="true" spans="1:27">
      <c r="A750" s="64">
        <v>744</v>
      </c>
      <c r="B750" s="65" t="s">
        <v>115</v>
      </c>
      <c r="C750" s="65" t="s">
        <v>116</v>
      </c>
      <c r="D750" s="65" t="s">
        <v>117</v>
      </c>
      <c r="E750" s="65" t="s">
        <v>2823</v>
      </c>
      <c r="F750" s="65" t="s">
        <v>2953</v>
      </c>
      <c r="G750" s="65" t="s">
        <v>2954</v>
      </c>
      <c r="H750" s="65" t="s">
        <v>86</v>
      </c>
      <c r="I750" s="65" t="s">
        <v>2955</v>
      </c>
      <c r="J750" s="65">
        <v>2025.01</v>
      </c>
      <c r="K750" s="65">
        <v>2025.12</v>
      </c>
      <c r="L750" s="65" t="s">
        <v>88</v>
      </c>
      <c r="M750" s="65" t="s">
        <v>2956</v>
      </c>
      <c r="N750" s="73">
        <v>10</v>
      </c>
      <c r="O750" s="73">
        <v>10</v>
      </c>
      <c r="P750" s="73">
        <v>0</v>
      </c>
      <c r="Q750" s="65">
        <v>1</v>
      </c>
      <c r="R750" s="65">
        <v>96</v>
      </c>
      <c r="S750" s="65">
        <v>216</v>
      </c>
      <c r="T750" s="65">
        <v>0</v>
      </c>
      <c r="U750" s="65">
        <v>27</v>
      </c>
      <c r="V750" s="65">
        <v>63</v>
      </c>
      <c r="W750" s="92" t="s">
        <v>2957</v>
      </c>
      <c r="X750" s="92" t="s">
        <v>2958</v>
      </c>
      <c r="Y750" s="99"/>
      <c r="Z750" s="40"/>
      <c r="AA750" s="40"/>
    </row>
    <row r="751" s="42" customFormat="true" ht="30" customHeight="true" spans="1:27">
      <c r="A751" s="64">
        <v>745</v>
      </c>
      <c r="B751" s="65" t="s">
        <v>80</v>
      </c>
      <c r="C751" s="65" t="s">
        <v>92</v>
      </c>
      <c r="D751" s="65" t="s">
        <v>168</v>
      </c>
      <c r="E751" s="65" t="s">
        <v>2823</v>
      </c>
      <c r="F751" s="65" t="s">
        <v>2959</v>
      </c>
      <c r="G751" s="65" t="s">
        <v>2960</v>
      </c>
      <c r="H751" s="65" t="s">
        <v>155</v>
      </c>
      <c r="I751" s="65" t="s">
        <v>2961</v>
      </c>
      <c r="J751" s="65">
        <v>2025.01</v>
      </c>
      <c r="K751" s="73">
        <v>2025.12</v>
      </c>
      <c r="L751" s="65" t="s">
        <v>88</v>
      </c>
      <c r="M751" s="65" t="s">
        <v>2962</v>
      </c>
      <c r="N751" s="73">
        <v>10</v>
      </c>
      <c r="O751" s="73">
        <v>10</v>
      </c>
      <c r="P751" s="73">
        <v>0</v>
      </c>
      <c r="Q751" s="65">
        <v>1</v>
      </c>
      <c r="R751" s="65">
        <v>37</v>
      </c>
      <c r="S751" s="65">
        <v>140</v>
      </c>
      <c r="T751" s="65">
        <v>0</v>
      </c>
      <c r="U751" s="65">
        <v>2</v>
      </c>
      <c r="V751" s="65">
        <v>4</v>
      </c>
      <c r="W751" s="92" t="s">
        <v>2963</v>
      </c>
      <c r="X751" s="92" t="s">
        <v>2964</v>
      </c>
      <c r="Y751" s="99"/>
      <c r="Z751" s="40"/>
      <c r="AA751" s="40"/>
    </row>
    <row r="752" s="42" customFormat="true" ht="30" customHeight="true" spans="1:27">
      <c r="A752" s="64">
        <v>746</v>
      </c>
      <c r="B752" s="65" t="s">
        <v>115</v>
      </c>
      <c r="C752" s="65" t="s">
        <v>116</v>
      </c>
      <c r="D752" s="65" t="s">
        <v>117</v>
      </c>
      <c r="E752" s="65" t="s">
        <v>2823</v>
      </c>
      <c r="F752" s="65" t="s">
        <v>2965</v>
      </c>
      <c r="G752" s="65" t="s">
        <v>2966</v>
      </c>
      <c r="H752" s="65" t="s">
        <v>86</v>
      </c>
      <c r="I752" s="65" t="s">
        <v>2967</v>
      </c>
      <c r="J752" s="65">
        <v>2025.01</v>
      </c>
      <c r="K752" s="65">
        <v>2025.12</v>
      </c>
      <c r="L752" s="65" t="s">
        <v>88</v>
      </c>
      <c r="M752" s="65" t="s">
        <v>2968</v>
      </c>
      <c r="N752" s="73">
        <v>20</v>
      </c>
      <c r="O752" s="73">
        <v>20</v>
      </c>
      <c r="P752" s="73">
        <v>0</v>
      </c>
      <c r="Q752" s="65">
        <v>1</v>
      </c>
      <c r="R752" s="65">
        <v>160</v>
      </c>
      <c r="S752" s="65">
        <v>535</v>
      </c>
      <c r="T752" s="65">
        <v>0</v>
      </c>
      <c r="U752" s="65">
        <v>5</v>
      </c>
      <c r="V752" s="65">
        <v>10</v>
      </c>
      <c r="W752" s="92" t="s">
        <v>2969</v>
      </c>
      <c r="X752" s="92" t="s">
        <v>2859</v>
      </c>
      <c r="Y752" s="99"/>
      <c r="Z752" s="40"/>
      <c r="AA752" s="40"/>
    </row>
    <row r="753" s="43" customFormat="true" ht="30" customHeight="true" spans="1:27">
      <c r="A753" s="62">
        <v>747</v>
      </c>
      <c r="B753" s="63" t="s">
        <v>80</v>
      </c>
      <c r="C753" s="63" t="s">
        <v>81</v>
      </c>
      <c r="D753" s="63" t="s">
        <v>2400</v>
      </c>
      <c r="E753" s="63" t="s">
        <v>2970</v>
      </c>
      <c r="F753" s="63" t="s">
        <v>2971</v>
      </c>
      <c r="G753" s="63" t="s">
        <v>2972</v>
      </c>
      <c r="H753" s="63" t="s">
        <v>86</v>
      </c>
      <c r="I753" s="63" t="s">
        <v>2971</v>
      </c>
      <c r="J753" s="63">
        <v>2025.01</v>
      </c>
      <c r="K753" s="74">
        <v>2025.12</v>
      </c>
      <c r="L753" s="63" t="s">
        <v>88</v>
      </c>
      <c r="M753" s="63" t="s">
        <v>2973</v>
      </c>
      <c r="N753" s="74">
        <v>25</v>
      </c>
      <c r="O753" s="74">
        <v>25</v>
      </c>
      <c r="P753" s="74">
        <v>0</v>
      </c>
      <c r="Q753" s="63">
        <v>1</v>
      </c>
      <c r="R753" s="63">
        <v>256</v>
      </c>
      <c r="S753" s="63">
        <v>901</v>
      </c>
      <c r="T753" s="63">
        <v>1</v>
      </c>
      <c r="U753" s="63">
        <v>85</v>
      </c>
      <c r="V753" s="63">
        <v>280</v>
      </c>
      <c r="W753" s="91" t="s">
        <v>2974</v>
      </c>
      <c r="X753" s="91" t="s">
        <v>223</v>
      </c>
      <c r="Y753" s="98"/>
      <c r="Z753" s="39"/>
      <c r="AA753" s="39"/>
    </row>
    <row r="754" s="42" customFormat="true" ht="30" customHeight="true" spans="1:27">
      <c r="A754" s="64">
        <v>748</v>
      </c>
      <c r="B754" s="65" t="s">
        <v>115</v>
      </c>
      <c r="C754" s="65" t="s">
        <v>116</v>
      </c>
      <c r="D754" s="65" t="s">
        <v>117</v>
      </c>
      <c r="E754" s="65" t="s">
        <v>2970</v>
      </c>
      <c r="F754" s="65" t="s">
        <v>2971</v>
      </c>
      <c r="G754" s="65" t="s">
        <v>2975</v>
      </c>
      <c r="H754" s="65" t="s">
        <v>86</v>
      </c>
      <c r="I754" s="65" t="s">
        <v>2971</v>
      </c>
      <c r="J754" s="65">
        <v>2025.01</v>
      </c>
      <c r="K754" s="65">
        <v>2025.12</v>
      </c>
      <c r="L754" s="65" t="s">
        <v>88</v>
      </c>
      <c r="M754" s="65" t="s">
        <v>2976</v>
      </c>
      <c r="N754" s="73">
        <v>15</v>
      </c>
      <c r="O754" s="73">
        <v>15</v>
      </c>
      <c r="P754" s="73">
        <v>0</v>
      </c>
      <c r="Q754" s="65">
        <v>1</v>
      </c>
      <c r="R754" s="65">
        <v>256</v>
      </c>
      <c r="S754" s="65">
        <v>901</v>
      </c>
      <c r="T754" s="65">
        <v>1</v>
      </c>
      <c r="U754" s="65">
        <v>85</v>
      </c>
      <c r="V754" s="65">
        <v>280</v>
      </c>
      <c r="W754" s="92" t="s">
        <v>2977</v>
      </c>
      <c r="X754" s="92" t="s">
        <v>223</v>
      </c>
      <c r="Y754" s="99"/>
      <c r="Z754" s="40"/>
      <c r="AA754" s="40"/>
    </row>
    <row r="755" s="42" customFormat="true" ht="30" customHeight="true" spans="1:27">
      <c r="A755" s="64">
        <v>749</v>
      </c>
      <c r="B755" s="65" t="s">
        <v>115</v>
      </c>
      <c r="C755" s="65" t="s">
        <v>116</v>
      </c>
      <c r="D755" s="65" t="s">
        <v>117</v>
      </c>
      <c r="E755" s="65" t="s">
        <v>2970</v>
      </c>
      <c r="F755" s="65" t="s">
        <v>2978</v>
      </c>
      <c r="G755" s="65" t="s">
        <v>2979</v>
      </c>
      <c r="H755" s="65" t="s">
        <v>86</v>
      </c>
      <c r="I755" s="65" t="s">
        <v>2978</v>
      </c>
      <c r="J755" s="65">
        <v>2025.01</v>
      </c>
      <c r="K755" s="73">
        <v>2025.12</v>
      </c>
      <c r="L755" s="65" t="s">
        <v>88</v>
      </c>
      <c r="M755" s="65" t="s">
        <v>2980</v>
      </c>
      <c r="N755" s="73">
        <v>10</v>
      </c>
      <c r="O755" s="73">
        <v>10</v>
      </c>
      <c r="P755" s="73">
        <v>0</v>
      </c>
      <c r="Q755" s="65">
        <v>1</v>
      </c>
      <c r="R755" s="65">
        <v>33</v>
      </c>
      <c r="S755" s="65">
        <v>109</v>
      </c>
      <c r="T755" s="65">
        <v>1</v>
      </c>
      <c r="U755" s="65">
        <v>16</v>
      </c>
      <c r="V755" s="65">
        <v>49</v>
      </c>
      <c r="W755" s="92" t="s">
        <v>182</v>
      </c>
      <c r="X755" s="92" t="s">
        <v>223</v>
      </c>
      <c r="Y755" s="99"/>
      <c r="Z755" s="40"/>
      <c r="AA755" s="40"/>
    </row>
    <row r="756" s="42" customFormat="true" ht="30" customHeight="true" spans="1:27">
      <c r="A756" s="64">
        <v>750</v>
      </c>
      <c r="B756" s="65" t="s">
        <v>115</v>
      </c>
      <c r="C756" s="65" t="s">
        <v>116</v>
      </c>
      <c r="D756" s="65" t="s">
        <v>117</v>
      </c>
      <c r="E756" s="65" t="s">
        <v>2970</v>
      </c>
      <c r="F756" s="65" t="s">
        <v>2978</v>
      </c>
      <c r="G756" s="65" t="s">
        <v>2981</v>
      </c>
      <c r="H756" s="65" t="s">
        <v>86</v>
      </c>
      <c r="I756" s="65" t="s">
        <v>2978</v>
      </c>
      <c r="J756" s="65">
        <v>2025.01</v>
      </c>
      <c r="K756" s="65">
        <v>2025.12</v>
      </c>
      <c r="L756" s="65" t="s">
        <v>88</v>
      </c>
      <c r="M756" s="65" t="s">
        <v>2982</v>
      </c>
      <c r="N756" s="73">
        <v>10</v>
      </c>
      <c r="O756" s="73">
        <v>10</v>
      </c>
      <c r="P756" s="73">
        <v>0</v>
      </c>
      <c r="Q756" s="65">
        <v>1</v>
      </c>
      <c r="R756" s="65">
        <v>13</v>
      </c>
      <c r="S756" s="65">
        <v>38</v>
      </c>
      <c r="T756" s="65">
        <v>1</v>
      </c>
      <c r="U756" s="65">
        <v>7</v>
      </c>
      <c r="V756" s="65">
        <v>24</v>
      </c>
      <c r="W756" s="92" t="s">
        <v>182</v>
      </c>
      <c r="X756" s="92" t="s">
        <v>223</v>
      </c>
      <c r="Y756" s="99"/>
      <c r="Z756" s="40"/>
      <c r="AA756" s="40"/>
    </row>
    <row r="757" s="42" customFormat="true" ht="30" customHeight="true" spans="1:27">
      <c r="A757" s="64">
        <v>751</v>
      </c>
      <c r="B757" s="65" t="s">
        <v>115</v>
      </c>
      <c r="C757" s="65" t="s">
        <v>116</v>
      </c>
      <c r="D757" s="65" t="s">
        <v>142</v>
      </c>
      <c r="E757" s="65" t="s">
        <v>2970</v>
      </c>
      <c r="F757" s="65" t="s">
        <v>2983</v>
      </c>
      <c r="G757" s="65" t="s">
        <v>2984</v>
      </c>
      <c r="H757" s="65" t="s">
        <v>86</v>
      </c>
      <c r="I757" s="65" t="s">
        <v>2983</v>
      </c>
      <c r="J757" s="65">
        <v>2025.01</v>
      </c>
      <c r="K757" s="73">
        <v>2025.12</v>
      </c>
      <c r="L757" s="65" t="s">
        <v>88</v>
      </c>
      <c r="M757" s="65" t="s">
        <v>2985</v>
      </c>
      <c r="N757" s="73">
        <v>10</v>
      </c>
      <c r="O757" s="73">
        <v>10</v>
      </c>
      <c r="P757" s="73">
        <v>0</v>
      </c>
      <c r="Q757" s="65">
        <v>1</v>
      </c>
      <c r="R757" s="65">
        <v>43</v>
      </c>
      <c r="S757" s="65">
        <v>133</v>
      </c>
      <c r="T757" s="65">
        <v>1</v>
      </c>
      <c r="U757" s="65">
        <v>9</v>
      </c>
      <c r="V757" s="65">
        <v>31</v>
      </c>
      <c r="W757" s="92" t="s">
        <v>2986</v>
      </c>
      <c r="X757" s="92" t="s">
        <v>223</v>
      </c>
      <c r="Y757" s="99"/>
      <c r="Z757" s="40"/>
      <c r="AA757" s="40"/>
    </row>
    <row r="758" s="43" customFormat="true" ht="30" customHeight="true" spans="1:27">
      <c r="A758" s="62">
        <v>752</v>
      </c>
      <c r="B758" s="63" t="s">
        <v>115</v>
      </c>
      <c r="C758" s="63" t="s">
        <v>116</v>
      </c>
      <c r="D758" s="63" t="s">
        <v>117</v>
      </c>
      <c r="E758" s="63" t="s">
        <v>2970</v>
      </c>
      <c r="F758" s="63" t="s">
        <v>2987</v>
      </c>
      <c r="G758" s="63" t="s">
        <v>2988</v>
      </c>
      <c r="H758" s="63" t="s">
        <v>86</v>
      </c>
      <c r="I758" s="63" t="s">
        <v>2987</v>
      </c>
      <c r="J758" s="63">
        <v>2025.01</v>
      </c>
      <c r="K758" s="63">
        <v>2025.12</v>
      </c>
      <c r="L758" s="63" t="s">
        <v>88</v>
      </c>
      <c r="M758" s="63" t="s">
        <v>2989</v>
      </c>
      <c r="N758" s="74">
        <v>10</v>
      </c>
      <c r="O758" s="74">
        <v>10</v>
      </c>
      <c r="P758" s="74">
        <v>0</v>
      </c>
      <c r="Q758" s="63">
        <v>1</v>
      </c>
      <c r="R758" s="63">
        <v>91</v>
      </c>
      <c r="S758" s="63">
        <v>265</v>
      </c>
      <c r="T758" s="63">
        <v>1</v>
      </c>
      <c r="U758" s="63">
        <v>91</v>
      </c>
      <c r="V758" s="63">
        <v>265</v>
      </c>
      <c r="W758" s="91" t="s">
        <v>1046</v>
      </c>
      <c r="X758" s="91" t="s">
        <v>223</v>
      </c>
      <c r="Y758" s="98"/>
      <c r="Z758" s="39"/>
      <c r="AA758" s="39"/>
    </row>
    <row r="759" s="42" customFormat="true" ht="30" customHeight="true" spans="1:27">
      <c r="A759" s="64">
        <v>753</v>
      </c>
      <c r="B759" s="65" t="s">
        <v>80</v>
      </c>
      <c r="C759" s="65" t="s">
        <v>81</v>
      </c>
      <c r="D759" s="65" t="s">
        <v>82</v>
      </c>
      <c r="E759" s="65" t="s">
        <v>2970</v>
      </c>
      <c r="F759" s="65" t="s">
        <v>2990</v>
      </c>
      <c r="G759" s="65" t="s">
        <v>2991</v>
      </c>
      <c r="H759" s="65" t="s">
        <v>86</v>
      </c>
      <c r="I759" s="65" t="s">
        <v>2990</v>
      </c>
      <c r="J759" s="65">
        <v>2025.01</v>
      </c>
      <c r="K759" s="73">
        <v>2025.12</v>
      </c>
      <c r="L759" s="65" t="s">
        <v>88</v>
      </c>
      <c r="M759" s="65" t="s">
        <v>2992</v>
      </c>
      <c r="N759" s="73">
        <v>16</v>
      </c>
      <c r="O759" s="73">
        <v>16</v>
      </c>
      <c r="P759" s="73">
        <v>0</v>
      </c>
      <c r="Q759" s="65">
        <v>1</v>
      </c>
      <c r="R759" s="65">
        <v>86</v>
      </c>
      <c r="S759" s="65">
        <v>640</v>
      </c>
      <c r="T759" s="65">
        <v>1</v>
      </c>
      <c r="U759" s="65">
        <v>86</v>
      </c>
      <c r="V759" s="65">
        <v>217</v>
      </c>
      <c r="W759" s="92" t="s">
        <v>2993</v>
      </c>
      <c r="X759" s="92" t="s">
        <v>223</v>
      </c>
      <c r="Y759" s="99"/>
      <c r="Z759" s="40"/>
      <c r="AA759" s="40"/>
    </row>
    <row r="760" s="42" customFormat="true" ht="30" customHeight="true" spans="1:27">
      <c r="A760" s="64">
        <v>754</v>
      </c>
      <c r="B760" s="65" t="s">
        <v>115</v>
      </c>
      <c r="C760" s="65" t="s">
        <v>116</v>
      </c>
      <c r="D760" s="65" t="s">
        <v>117</v>
      </c>
      <c r="E760" s="65" t="s">
        <v>2970</v>
      </c>
      <c r="F760" s="65" t="s">
        <v>2990</v>
      </c>
      <c r="G760" s="65" t="s">
        <v>2994</v>
      </c>
      <c r="H760" s="65" t="s">
        <v>86</v>
      </c>
      <c r="I760" s="65" t="s">
        <v>2990</v>
      </c>
      <c r="J760" s="65">
        <v>2025.01</v>
      </c>
      <c r="K760" s="65">
        <v>2025.12</v>
      </c>
      <c r="L760" s="65" t="s">
        <v>88</v>
      </c>
      <c r="M760" s="65" t="s">
        <v>2995</v>
      </c>
      <c r="N760" s="73">
        <v>10</v>
      </c>
      <c r="O760" s="73">
        <v>10</v>
      </c>
      <c r="P760" s="73">
        <v>0</v>
      </c>
      <c r="Q760" s="65">
        <v>1</v>
      </c>
      <c r="R760" s="65">
        <v>30</v>
      </c>
      <c r="S760" s="65">
        <v>110</v>
      </c>
      <c r="T760" s="65">
        <v>1</v>
      </c>
      <c r="U760" s="65">
        <v>30</v>
      </c>
      <c r="V760" s="65">
        <v>65</v>
      </c>
      <c r="W760" s="92" t="s">
        <v>2996</v>
      </c>
      <c r="X760" s="92" t="s">
        <v>223</v>
      </c>
      <c r="Y760" s="99"/>
      <c r="Z760" s="40"/>
      <c r="AA760" s="40"/>
    </row>
    <row r="761" s="43" customFormat="true" ht="30" customHeight="true" spans="1:27">
      <c r="A761" s="62">
        <v>755</v>
      </c>
      <c r="B761" s="63" t="s">
        <v>80</v>
      </c>
      <c r="C761" s="63" t="s">
        <v>81</v>
      </c>
      <c r="D761" s="63" t="s">
        <v>82</v>
      </c>
      <c r="E761" s="63" t="s">
        <v>2970</v>
      </c>
      <c r="F761" s="63" t="s">
        <v>2997</v>
      </c>
      <c r="G761" s="63" t="s">
        <v>2998</v>
      </c>
      <c r="H761" s="63" t="s">
        <v>155</v>
      </c>
      <c r="I761" s="63" t="s">
        <v>2997</v>
      </c>
      <c r="J761" s="63">
        <v>2025.01</v>
      </c>
      <c r="K761" s="74">
        <v>2025.12</v>
      </c>
      <c r="L761" s="63" t="s">
        <v>88</v>
      </c>
      <c r="M761" s="63" t="s">
        <v>2999</v>
      </c>
      <c r="N761" s="74">
        <v>20</v>
      </c>
      <c r="O761" s="74">
        <v>20</v>
      </c>
      <c r="P761" s="74">
        <v>0</v>
      </c>
      <c r="Q761" s="63">
        <v>1</v>
      </c>
      <c r="R761" s="63">
        <v>501</v>
      </c>
      <c r="S761" s="63">
        <v>1596</v>
      </c>
      <c r="T761" s="63">
        <v>1</v>
      </c>
      <c r="U761" s="63">
        <v>79</v>
      </c>
      <c r="V761" s="63">
        <v>233</v>
      </c>
      <c r="W761" s="91" t="s">
        <v>3000</v>
      </c>
      <c r="X761" s="91" t="s">
        <v>3001</v>
      </c>
      <c r="Y761" s="98"/>
      <c r="Z761" s="39"/>
      <c r="AA761" s="39"/>
    </row>
    <row r="762" s="42" customFormat="true" ht="30" customHeight="true" spans="1:27">
      <c r="A762" s="64">
        <v>756</v>
      </c>
      <c r="B762" s="65" t="s">
        <v>80</v>
      </c>
      <c r="C762" s="65" t="s">
        <v>81</v>
      </c>
      <c r="D762" s="65" t="s">
        <v>82</v>
      </c>
      <c r="E762" s="65" t="s">
        <v>2970</v>
      </c>
      <c r="F762" s="65" t="s">
        <v>2997</v>
      </c>
      <c r="G762" s="65" t="s">
        <v>3002</v>
      </c>
      <c r="H762" s="65" t="s">
        <v>86</v>
      </c>
      <c r="I762" s="65" t="s">
        <v>2997</v>
      </c>
      <c r="J762" s="65">
        <v>2025.01</v>
      </c>
      <c r="K762" s="65">
        <v>2025.12</v>
      </c>
      <c r="L762" s="65" t="s">
        <v>88</v>
      </c>
      <c r="M762" s="65" t="s">
        <v>3003</v>
      </c>
      <c r="N762" s="73">
        <v>10</v>
      </c>
      <c r="O762" s="73">
        <v>10</v>
      </c>
      <c r="P762" s="73">
        <v>0</v>
      </c>
      <c r="Q762" s="65">
        <v>1</v>
      </c>
      <c r="R762" s="65">
        <v>233</v>
      </c>
      <c r="S762" s="65">
        <v>655</v>
      </c>
      <c r="T762" s="65">
        <v>1</v>
      </c>
      <c r="U762" s="65">
        <v>79</v>
      </c>
      <c r="V762" s="65">
        <v>233</v>
      </c>
      <c r="W762" s="92" t="s">
        <v>3000</v>
      </c>
      <c r="X762" s="92" t="s">
        <v>3001</v>
      </c>
      <c r="Y762" s="99"/>
      <c r="Z762" s="40"/>
      <c r="AA762" s="40"/>
    </row>
    <row r="763" s="42" customFormat="true" ht="30" customHeight="true" spans="1:27">
      <c r="A763" s="64">
        <v>757</v>
      </c>
      <c r="B763" s="65" t="s">
        <v>80</v>
      </c>
      <c r="C763" s="65" t="s">
        <v>81</v>
      </c>
      <c r="D763" s="65" t="s">
        <v>82</v>
      </c>
      <c r="E763" s="65" t="s">
        <v>2970</v>
      </c>
      <c r="F763" s="65" t="s">
        <v>3004</v>
      </c>
      <c r="G763" s="65" t="s">
        <v>3005</v>
      </c>
      <c r="H763" s="65" t="s">
        <v>86</v>
      </c>
      <c r="I763" s="65" t="s">
        <v>3004</v>
      </c>
      <c r="J763" s="65">
        <v>2025.01</v>
      </c>
      <c r="K763" s="73">
        <v>2025.12</v>
      </c>
      <c r="L763" s="65" t="s">
        <v>88</v>
      </c>
      <c r="M763" s="65" t="s">
        <v>3006</v>
      </c>
      <c r="N763" s="73">
        <v>30</v>
      </c>
      <c r="O763" s="73">
        <v>30</v>
      </c>
      <c r="P763" s="73">
        <v>0</v>
      </c>
      <c r="Q763" s="65">
        <v>1</v>
      </c>
      <c r="R763" s="65">
        <v>268</v>
      </c>
      <c r="S763" s="65">
        <v>1032</v>
      </c>
      <c r="T763" s="65">
        <v>0</v>
      </c>
      <c r="U763" s="65">
        <v>53</v>
      </c>
      <c r="V763" s="65">
        <v>146</v>
      </c>
      <c r="W763" s="92" t="s">
        <v>3007</v>
      </c>
      <c r="X763" s="92" t="s">
        <v>223</v>
      </c>
      <c r="Y763" s="99"/>
      <c r="Z763" s="40"/>
      <c r="AA763" s="40"/>
    </row>
    <row r="764" s="42" customFormat="true" ht="30" customHeight="true" spans="1:27">
      <c r="A764" s="64">
        <v>758</v>
      </c>
      <c r="B764" s="65" t="s">
        <v>115</v>
      </c>
      <c r="C764" s="65" t="s">
        <v>116</v>
      </c>
      <c r="D764" s="65" t="s">
        <v>142</v>
      </c>
      <c r="E764" s="65" t="s">
        <v>2970</v>
      </c>
      <c r="F764" s="65" t="s">
        <v>3008</v>
      </c>
      <c r="G764" s="65" t="s">
        <v>3009</v>
      </c>
      <c r="H764" s="65" t="s">
        <v>155</v>
      </c>
      <c r="I764" s="65" t="s">
        <v>3008</v>
      </c>
      <c r="J764" s="65">
        <v>2025.01</v>
      </c>
      <c r="K764" s="65">
        <v>2025.12</v>
      </c>
      <c r="L764" s="65" t="s">
        <v>88</v>
      </c>
      <c r="M764" s="65" t="s">
        <v>3010</v>
      </c>
      <c r="N764" s="73">
        <v>5</v>
      </c>
      <c r="O764" s="73">
        <v>5</v>
      </c>
      <c r="P764" s="73">
        <v>0</v>
      </c>
      <c r="Q764" s="65">
        <v>1</v>
      </c>
      <c r="R764" s="65">
        <v>81</v>
      </c>
      <c r="S764" s="65">
        <v>269</v>
      </c>
      <c r="T764" s="65">
        <v>1</v>
      </c>
      <c r="U764" s="65">
        <v>81</v>
      </c>
      <c r="V764" s="65">
        <v>269</v>
      </c>
      <c r="W764" s="92" t="s">
        <v>3011</v>
      </c>
      <c r="X764" s="92" t="s">
        <v>3001</v>
      </c>
      <c r="Y764" s="99"/>
      <c r="Z764" s="40"/>
      <c r="AA764" s="40"/>
    </row>
    <row r="765" s="42" customFormat="true" ht="30" customHeight="true" spans="1:27">
      <c r="A765" s="64">
        <v>759</v>
      </c>
      <c r="B765" s="65" t="s">
        <v>115</v>
      </c>
      <c r="C765" s="65" t="s">
        <v>116</v>
      </c>
      <c r="D765" s="65" t="s">
        <v>117</v>
      </c>
      <c r="E765" s="65" t="s">
        <v>2970</v>
      </c>
      <c r="F765" s="65" t="s">
        <v>3012</v>
      </c>
      <c r="G765" s="65" t="s">
        <v>3013</v>
      </c>
      <c r="H765" s="65" t="s">
        <v>86</v>
      </c>
      <c r="I765" s="65" t="s">
        <v>3012</v>
      </c>
      <c r="J765" s="65">
        <v>2025.01</v>
      </c>
      <c r="K765" s="73">
        <v>2025.12</v>
      </c>
      <c r="L765" s="65" t="s">
        <v>88</v>
      </c>
      <c r="M765" s="65" t="s">
        <v>3014</v>
      </c>
      <c r="N765" s="73">
        <v>15</v>
      </c>
      <c r="O765" s="73">
        <v>15</v>
      </c>
      <c r="P765" s="73">
        <v>0</v>
      </c>
      <c r="Q765" s="65">
        <v>1</v>
      </c>
      <c r="R765" s="65">
        <v>68</v>
      </c>
      <c r="S765" s="65">
        <v>206</v>
      </c>
      <c r="T765" s="65">
        <v>1</v>
      </c>
      <c r="U765" s="65">
        <v>68</v>
      </c>
      <c r="V765" s="65">
        <v>206</v>
      </c>
      <c r="W765" s="92" t="s">
        <v>182</v>
      </c>
      <c r="X765" s="92" t="s">
        <v>3001</v>
      </c>
      <c r="Y765" s="99"/>
      <c r="Z765" s="40"/>
      <c r="AA765" s="40"/>
    </row>
    <row r="766" s="42" customFormat="true" ht="30" customHeight="true" spans="1:27">
      <c r="A766" s="64">
        <v>760</v>
      </c>
      <c r="B766" s="65" t="s">
        <v>115</v>
      </c>
      <c r="C766" s="65" t="s">
        <v>116</v>
      </c>
      <c r="D766" s="65" t="s">
        <v>117</v>
      </c>
      <c r="E766" s="65" t="s">
        <v>2970</v>
      </c>
      <c r="F766" s="65" t="s">
        <v>3015</v>
      </c>
      <c r="G766" s="65" t="s">
        <v>3016</v>
      </c>
      <c r="H766" s="65" t="s">
        <v>86</v>
      </c>
      <c r="I766" s="65" t="s">
        <v>3015</v>
      </c>
      <c r="J766" s="65">
        <v>2025.01</v>
      </c>
      <c r="K766" s="65">
        <v>2025.12</v>
      </c>
      <c r="L766" s="65" t="s">
        <v>88</v>
      </c>
      <c r="M766" s="65" t="s">
        <v>3017</v>
      </c>
      <c r="N766" s="73">
        <v>10</v>
      </c>
      <c r="O766" s="73">
        <v>10</v>
      </c>
      <c r="P766" s="73">
        <v>0</v>
      </c>
      <c r="Q766" s="65">
        <v>1</v>
      </c>
      <c r="R766" s="65">
        <v>70</v>
      </c>
      <c r="S766" s="65">
        <v>209</v>
      </c>
      <c r="T766" s="65">
        <v>1</v>
      </c>
      <c r="U766" s="65">
        <v>70</v>
      </c>
      <c r="V766" s="65">
        <v>209</v>
      </c>
      <c r="W766" s="92" t="s">
        <v>3018</v>
      </c>
      <c r="X766" s="92" t="s">
        <v>3001</v>
      </c>
      <c r="Y766" s="99"/>
      <c r="Z766" s="40"/>
      <c r="AA766" s="40"/>
    </row>
    <row r="767" s="42" customFormat="true" ht="30" customHeight="true" spans="1:27">
      <c r="A767" s="64">
        <v>761</v>
      </c>
      <c r="B767" s="65" t="s">
        <v>115</v>
      </c>
      <c r="C767" s="65" t="s">
        <v>116</v>
      </c>
      <c r="D767" s="65" t="s">
        <v>142</v>
      </c>
      <c r="E767" s="65" t="s">
        <v>2970</v>
      </c>
      <c r="F767" s="65" t="s">
        <v>3019</v>
      </c>
      <c r="G767" s="65" t="s">
        <v>3020</v>
      </c>
      <c r="H767" s="65" t="s">
        <v>155</v>
      </c>
      <c r="I767" s="65" t="s">
        <v>3019</v>
      </c>
      <c r="J767" s="65">
        <v>2025.01</v>
      </c>
      <c r="K767" s="73">
        <v>2025.12</v>
      </c>
      <c r="L767" s="65" t="s">
        <v>88</v>
      </c>
      <c r="M767" s="65" t="s">
        <v>3021</v>
      </c>
      <c r="N767" s="73">
        <v>10</v>
      </c>
      <c r="O767" s="73">
        <v>10</v>
      </c>
      <c r="P767" s="73">
        <v>0</v>
      </c>
      <c r="Q767" s="65">
        <v>1</v>
      </c>
      <c r="R767" s="65">
        <v>105</v>
      </c>
      <c r="S767" s="65">
        <v>325</v>
      </c>
      <c r="T767" s="65">
        <v>1</v>
      </c>
      <c r="U767" s="65">
        <v>70</v>
      </c>
      <c r="V767" s="65">
        <v>209</v>
      </c>
      <c r="W767" s="92" t="s">
        <v>3022</v>
      </c>
      <c r="X767" s="92" t="s">
        <v>3001</v>
      </c>
      <c r="Y767" s="99"/>
      <c r="Z767" s="40"/>
      <c r="AA767" s="40"/>
    </row>
    <row r="768" s="42" customFormat="true" ht="30" customHeight="true" spans="1:27">
      <c r="A768" s="64">
        <v>762</v>
      </c>
      <c r="B768" s="65" t="s">
        <v>115</v>
      </c>
      <c r="C768" s="65" t="s">
        <v>116</v>
      </c>
      <c r="D768" s="65" t="s">
        <v>117</v>
      </c>
      <c r="E768" s="65" t="s">
        <v>2970</v>
      </c>
      <c r="F768" s="65" t="s">
        <v>3023</v>
      </c>
      <c r="G768" s="65" t="s">
        <v>3024</v>
      </c>
      <c r="H768" s="65" t="s">
        <v>86</v>
      </c>
      <c r="I768" s="65" t="s">
        <v>3023</v>
      </c>
      <c r="J768" s="65">
        <v>2025.01</v>
      </c>
      <c r="K768" s="65">
        <v>2025.12</v>
      </c>
      <c r="L768" s="65" t="s">
        <v>88</v>
      </c>
      <c r="M768" s="65" t="s">
        <v>3025</v>
      </c>
      <c r="N768" s="73">
        <v>16</v>
      </c>
      <c r="O768" s="73">
        <v>16</v>
      </c>
      <c r="P768" s="73">
        <v>0</v>
      </c>
      <c r="Q768" s="65">
        <v>1</v>
      </c>
      <c r="R768" s="65">
        <v>90</v>
      </c>
      <c r="S768" s="65">
        <v>295</v>
      </c>
      <c r="T768" s="65">
        <v>1</v>
      </c>
      <c r="U768" s="65">
        <v>90</v>
      </c>
      <c r="V768" s="65">
        <v>295</v>
      </c>
      <c r="W768" s="92" t="s">
        <v>2996</v>
      </c>
      <c r="X768" s="92" t="s">
        <v>3001</v>
      </c>
      <c r="Y768" s="99"/>
      <c r="Z768" s="40"/>
      <c r="AA768" s="40"/>
    </row>
    <row r="769" s="42" customFormat="true" ht="30" customHeight="true" spans="1:27">
      <c r="A769" s="64">
        <v>763</v>
      </c>
      <c r="B769" s="65" t="s">
        <v>115</v>
      </c>
      <c r="C769" s="65" t="s">
        <v>116</v>
      </c>
      <c r="D769" s="65" t="s">
        <v>117</v>
      </c>
      <c r="E769" s="65" t="s">
        <v>2970</v>
      </c>
      <c r="F769" s="65" t="s">
        <v>3023</v>
      </c>
      <c r="G769" s="65" t="s">
        <v>3026</v>
      </c>
      <c r="H769" s="65" t="s">
        <v>86</v>
      </c>
      <c r="I769" s="65" t="s">
        <v>3023</v>
      </c>
      <c r="J769" s="65">
        <v>2025.01</v>
      </c>
      <c r="K769" s="73">
        <v>2025.12</v>
      </c>
      <c r="L769" s="65" t="s">
        <v>88</v>
      </c>
      <c r="M769" s="65" t="s">
        <v>3027</v>
      </c>
      <c r="N769" s="73">
        <v>18</v>
      </c>
      <c r="O769" s="73">
        <v>18</v>
      </c>
      <c r="P769" s="73">
        <v>0</v>
      </c>
      <c r="Q769" s="65">
        <v>1</v>
      </c>
      <c r="R769" s="65">
        <v>28</v>
      </c>
      <c r="S769" s="65">
        <v>95</v>
      </c>
      <c r="T769" s="65">
        <v>1</v>
      </c>
      <c r="U769" s="65">
        <v>14</v>
      </c>
      <c r="V769" s="65">
        <v>44</v>
      </c>
      <c r="W769" s="92" t="s">
        <v>2996</v>
      </c>
      <c r="X769" s="92" t="s">
        <v>3001</v>
      </c>
      <c r="Y769" s="99"/>
      <c r="Z769" s="40"/>
      <c r="AA769" s="40"/>
    </row>
    <row r="770" s="42" customFormat="true" ht="41" customHeight="true" spans="1:27">
      <c r="A770" s="64">
        <v>764</v>
      </c>
      <c r="B770" s="65" t="s">
        <v>115</v>
      </c>
      <c r="C770" s="65" t="s">
        <v>116</v>
      </c>
      <c r="D770" s="65" t="s">
        <v>142</v>
      </c>
      <c r="E770" s="65" t="s">
        <v>2970</v>
      </c>
      <c r="F770" s="65" t="s">
        <v>3028</v>
      </c>
      <c r="G770" s="65" t="s">
        <v>3029</v>
      </c>
      <c r="H770" s="65" t="s">
        <v>155</v>
      </c>
      <c r="I770" s="65" t="s">
        <v>3028</v>
      </c>
      <c r="J770" s="65">
        <v>2025.01</v>
      </c>
      <c r="K770" s="65">
        <v>2025.12</v>
      </c>
      <c r="L770" s="65" t="s">
        <v>88</v>
      </c>
      <c r="M770" s="65" t="s">
        <v>3030</v>
      </c>
      <c r="N770" s="73">
        <v>15</v>
      </c>
      <c r="O770" s="73">
        <v>15</v>
      </c>
      <c r="P770" s="73">
        <v>0</v>
      </c>
      <c r="Q770" s="65">
        <v>1</v>
      </c>
      <c r="R770" s="65">
        <v>140</v>
      </c>
      <c r="S770" s="65">
        <v>510</v>
      </c>
      <c r="T770" s="65">
        <v>1</v>
      </c>
      <c r="U770" s="65">
        <v>130</v>
      </c>
      <c r="V770" s="65">
        <v>472</v>
      </c>
      <c r="W770" s="92" t="s">
        <v>3022</v>
      </c>
      <c r="X770" s="92" t="s">
        <v>3001</v>
      </c>
      <c r="Y770" s="99"/>
      <c r="Z770" s="40"/>
      <c r="AA770" s="40"/>
    </row>
    <row r="771" s="42" customFormat="true" ht="30" customHeight="true" spans="1:27">
      <c r="A771" s="64">
        <v>765</v>
      </c>
      <c r="B771" s="65" t="s">
        <v>115</v>
      </c>
      <c r="C771" s="65" t="s">
        <v>116</v>
      </c>
      <c r="D771" s="65" t="s">
        <v>117</v>
      </c>
      <c r="E771" s="65" t="s">
        <v>2970</v>
      </c>
      <c r="F771" s="65" t="s">
        <v>3028</v>
      </c>
      <c r="G771" s="65" t="s">
        <v>3031</v>
      </c>
      <c r="H771" s="65" t="s">
        <v>155</v>
      </c>
      <c r="I771" s="65" t="s">
        <v>3028</v>
      </c>
      <c r="J771" s="65">
        <v>2025.01</v>
      </c>
      <c r="K771" s="73">
        <v>2025.12</v>
      </c>
      <c r="L771" s="65" t="s">
        <v>88</v>
      </c>
      <c r="M771" s="65" t="s">
        <v>3032</v>
      </c>
      <c r="N771" s="73">
        <v>25</v>
      </c>
      <c r="O771" s="73">
        <v>25</v>
      </c>
      <c r="P771" s="73">
        <v>0</v>
      </c>
      <c r="Q771" s="65">
        <v>1</v>
      </c>
      <c r="R771" s="65">
        <v>375</v>
      </c>
      <c r="S771" s="65">
        <v>1314</v>
      </c>
      <c r="T771" s="65">
        <v>1</v>
      </c>
      <c r="U771" s="65">
        <v>130</v>
      </c>
      <c r="V771" s="65">
        <v>472</v>
      </c>
      <c r="W771" s="92" t="s">
        <v>3033</v>
      </c>
      <c r="X771" s="92" t="s">
        <v>3001</v>
      </c>
      <c r="Y771" s="99"/>
      <c r="Z771" s="40"/>
      <c r="AA771" s="40"/>
    </row>
    <row r="772" s="42" customFormat="true" ht="42" customHeight="true" spans="1:27">
      <c r="A772" s="64">
        <v>766</v>
      </c>
      <c r="B772" s="65" t="s">
        <v>80</v>
      </c>
      <c r="C772" s="65" t="s">
        <v>92</v>
      </c>
      <c r="D772" s="65" t="s">
        <v>168</v>
      </c>
      <c r="E772" s="65" t="s">
        <v>2970</v>
      </c>
      <c r="F772" s="65" t="s">
        <v>3028</v>
      </c>
      <c r="G772" s="65" t="s">
        <v>3034</v>
      </c>
      <c r="H772" s="65" t="s">
        <v>155</v>
      </c>
      <c r="I772" s="65" t="s">
        <v>3028</v>
      </c>
      <c r="J772" s="65">
        <v>2025.01</v>
      </c>
      <c r="K772" s="65">
        <v>2025.12</v>
      </c>
      <c r="L772" s="65" t="s">
        <v>88</v>
      </c>
      <c r="M772" s="65" t="s">
        <v>3035</v>
      </c>
      <c r="N772" s="73">
        <v>5</v>
      </c>
      <c r="O772" s="73">
        <v>5</v>
      </c>
      <c r="P772" s="73">
        <v>0</v>
      </c>
      <c r="Q772" s="65">
        <v>1</v>
      </c>
      <c r="R772" s="65">
        <v>60</v>
      </c>
      <c r="S772" s="65">
        <v>220</v>
      </c>
      <c r="T772" s="65">
        <v>1</v>
      </c>
      <c r="U772" s="65">
        <v>22</v>
      </c>
      <c r="V772" s="65">
        <v>108</v>
      </c>
      <c r="W772" s="92" t="s">
        <v>3036</v>
      </c>
      <c r="X772" s="92" t="s">
        <v>3001</v>
      </c>
      <c r="Y772" s="99"/>
      <c r="Z772" s="40"/>
      <c r="AA772" s="40"/>
    </row>
    <row r="773" s="42" customFormat="true" ht="30" customHeight="true" spans="1:27">
      <c r="A773" s="64">
        <v>767</v>
      </c>
      <c r="B773" s="65" t="s">
        <v>115</v>
      </c>
      <c r="C773" s="65" t="s">
        <v>116</v>
      </c>
      <c r="D773" s="65" t="s">
        <v>117</v>
      </c>
      <c r="E773" s="65" t="s">
        <v>2970</v>
      </c>
      <c r="F773" s="65" t="s">
        <v>3037</v>
      </c>
      <c r="G773" s="65" t="s">
        <v>3038</v>
      </c>
      <c r="H773" s="65" t="s">
        <v>86</v>
      </c>
      <c r="I773" s="65" t="s">
        <v>3037</v>
      </c>
      <c r="J773" s="65">
        <v>2025.01</v>
      </c>
      <c r="K773" s="73">
        <v>2025.12</v>
      </c>
      <c r="L773" s="65" t="s">
        <v>88</v>
      </c>
      <c r="M773" s="65" t="s">
        <v>3039</v>
      </c>
      <c r="N773" s="73">
        <v>13</v>
      </c>
      <c r="O773" s="73">
        <v>13</v>
      </c>
      <c r="P773" s="73">
        <v>0</v>
      </c>
      <c r="Q773" s="65">
        <v>1</v>
      </c>
      <c r="R773" s="65">
        <v>255</v>
      </c>
      <c r="S773" s="65">
        <v>768</v>
      </c>
      <c r="T773" s="65">
        <v>1</v>
      </c>
      <c r="U773" s="65">
        <v>104</v>
      </c>
      <c r="V773" s="65">
        <v>316</v>
      </c>
      <c r="W773" s="92" t="s">
        <v>3040</v>
      </c>
      <c r="X773" s="92" t="s">
        <v>3001</v>
      </c>
      <c r="Y773" s="99"/>
      <c r="Z773" s="40"/>
      <c r="AA773" s="40"/>
    </row>
    <row r="774" s="42" customFormat="true" ht="30" customHeight="true" spans="1:27">
      <c r="A774" s="64">
        <v>768</v>
      </c>
      <c r="B774" s="65" t="s">
        <v>80</v>
      </c>
      <c r="C774" s="65" t="s">
        <v>92</v>
      </c>
      <c r="D774" s="65" t="s">
        <v>168</v>
      </c>
      <c r="E774" s="65" t="s">
        <v>2970</v>
      </c>
      <c r="F774" s="65" t="s">
        <v>3037</v>
      </c>
      <c r="G774" s="65" t="s">
        <v>3041</v>
      </c>
      <c r="H774" s="65" t="s">
        <v>155</v>
      </c>
      <c r="I774" s="65" t="s">
        <v>3037</v>
      </c>
      <c r="J774" s="65">
        <v>2025.01</v>
      </c>
      <c r="K774" s="65">
        <v>2025.12</v>
      </c>
      <c r="L774" s="65" t="s">
        <v>88</v>
      </c>
      <c r="M774" s="65" t="s">
        <v>3042</v>
      </c>
      <c r="N774" s="73">
        <v>3</v>
      </c>
      <c r="O774" s="73">
        <v>3</v>
      </c>
      <c r="P774" s="73">
        <v>0</v>
      </c>
      <c r="Q774" s="65">
        <v>1</v>
      </c>
      <c r="R774" s="65">
        <v>255</v>
      </c>
      <c r="S774" s="65">
        <v>768</v>
      </c>
      <c r="T774" s="65">
        <v>1</v>
      </c>
      <c r="U774" s="65">
        <v>104</v>
      </c>
      <c r="V774" s="65">
        <v>316</v>
      </c>
      <c r="W774" s="92" t="s">
        <v>3043</v>
      </c>
      <c r="X774" s="92" t="s">
        <v>3001</v>
      </c>
      <c r="Y774" s="99"/>
      <c r="Z774" s="40"/>
      <c r="AA774" s="40"/>
    </row>
    <row r="775" s="42" customFormat="true" ht="30" customHeight="true" spans="1:27">
      <c r="A775" s="64">
        <v>769</v>
      </c>
      <c r="B775" s="65" t="s">
        <v>80</v>
      </c>
      <c r="C775" s="65" t="s">
        <v>81</v>
      </c>
      <c r="D775" s="65" t="s">
        <v>82</v>
      </c>
      <c r="E775" s="65" t="s">
        <v>2970</v>
      </c>
      <c r="F775" s="65" t="s">
        <v>3037</v>
      </c>
      <c r="G775" s="65" t="s">
        <v>3044</v>
      </c>
      <c r="H775" s="65" t="s">
        <v>86</v>
      </c>
      <c r="I775" s="65" t="s">
        <v>3037</v>
      </c>
      <c r="J775" s="65">
        <v>2025.01</v>
      </c>
      <c r="K775" s="73">
        <v>2025.12</v>
      </c>
      <c r="L775" s="65" t="s">
        <v>88</v>
      </c>
      <c r="M775" s="65" t="s">
        <v>3045</v>
      </c>
      <c r="N775" s="73">
        <v>24</v>
      </c>
      <c r="O775" s="73">
        <v>24</v>
      </c>
      <c r="P775" s="73">
        <v>0</v>
      </c>
      <c r="Q775" s="65">
        <v>1</v>
      </c>
      <c r="R775" s="65">
        <v>255</v>
      </c>
      <c r="S775" s="65">
        <v>768</v>
      </c>
      <c r="T775" s="65">
        <v>1</v>
      </c>
      <c r="U775" s="65">
        <v>104</v>
      </c>
      <c r="V775" s="65">
        <v>316</v>
      </c>
      <c r="W775" s="92" t="s">
        <v>3046</v>
      </c>
      <c r="X775" s="92" t="s">
        <v>3001</v>
      </c>
      <c r="Y775" s="99"/>
      <c r="Z775" s="40"/>
      <c r="AA775" s="40"/>
    </row>
    <row r="776" s="42" customFormat="true" ht="30" customHeight="true" spans="1:27">
      <c r="A776" s="64">
        <v>770</v>
      </c>
      <c r="B776" s="65" t="s">
        <v>115</v>
      </c>
      <c r="C776" s="65" t="s">
        <v>116</v>
      </c>
      <c r="D776" s="65" t="s">
        <v>117</v>
      </c>
      <c r="E776" s="65" t="s">
        <v>2970</v>
      </c>
      <c r="F776" s="65" t="s">
        <v>3047</v>
      </c>
      <c r="G776" s="65" t="s">
        <v>3048</v>
      </c>
      <c r="H776" s="65" t="s">
        <v>86</v>
      </c>
      <c r="I776" s="65" t="s">
        <v>3047</v>
      </c>
      <c r="J776" s="65">
        <v>2025.01</v>
      </c>
      <c r="K776" s="65">
        <v>2025.12</v>
      </c>
      <c r="L776" s="65" t="s">
        <v>88</v>
      </c>
      <c r="M776" s="65" t="s">
        <v>3049</v>
      </c>
      <c r="N776" s="73">
        <v>10</v>
      </c>
      <c r="O776" s="73">
        <v>10</v>
      </c>
      <c r="P776" s="73">
        <v>0</v>
      </c>
      <c r="Q776" s="65">
        <v>1</v>
      </c>
      <c r="R776" s="65">
        <v>81</v>
      </c>
      <c r="S776" s="65">
        <v>542</v>
      </c>
      <c r="T776" s="65">
        <v>1</v>
      </c>
      <c r="U776" s="65">
        <v>81</v>
      </c>
      <c r="V776" s="65">
        <v>200</v>
      </c>
      <c r="W776" s="92" t="s">
        <v>2996</v>
      </c>
      <c r="X776" s="92" t="s">
        <v>3001</v>
      </c>
      <c r="Y776" s="99"/>
      <c r="Z776" s="40"/>
      <c r="AA776" s="40"/>
    </row>
    <row r="777" s="42" customFormat="true" ht="30" customHeight="true" spans="1:27">
      <c r="A777" s="64">
        <v>771</v>
      </c>
      <c r="B777" s="65" t="s">
        <v>115</v>
      </c>
      <c r="C777" s="65" t="s">
        <v>116</v>
      </c>
      <c r="D777" s="65" t="s">
        <v>142</v>
      </c>
      <c r="E777" s="65" t="s">
        <v>2970</v>
      </c>
      <c r="F777" s="65" t="s">
        <v>3047</v>
      </c>
      <c r="G777" s="65" t="s">
        <v>3050</v>
      </c>
      <c r="H777" s="65" t="s">
        <v>86</v>
      </c>
      <c r="I777" s="65" t="s">
        <v>3047</v>
      </c>
      <c r="J777" s="65">
        <v>2025.01</v>
      </c>
      <c r="K777" s="73">
        <v>2025.12</v>
      </c>
      <c r="L777" s="65" t="s">
        <v>88</v>
      </c>
      <c r="M777" s="65" t="s">
        <v>3051</v>
      </c>
      <c r="N777" s="73">
        <v>10</v>
      </c>
      <c r="O777" s="73">
        <v>10</v>
      </c>
      <c r="P777" s="73">
        <v>0</v>
      </c>
      <c r="Q777" s="65">
        <v>1</v>
      </c>
      <c r="R777" s="65">
        <v>81</v>
      </c>
      <c r="S777" s="65">
        <v>542</v>
      </c>
      <c r="T777" s="65">
        <v>1</v>
      </c>
      <c r="U777" s="65">
        <v>81</v>
      </c>
      <c r="V777" s="65">
        <v>200</v>
      </c>
      <c r="W777" s="92" t="s">
        <v>3052</v>
      </c>
      <c r="X777" s="92" t="s">
        <v>3001</v>
      </c>
      <c r="Y777" s="99"/>
      <c r="Z777" s="40"/>
      <c r="AA777" s="40"/>
    </row>
    <row r="778" s="42" customFormat="true" ht="30" customHeight="true" spans="1:27">
      <c r="A778" s="64">
        <v>772</v>
      </c>
      <c r="B778" s="65" t="s">
        <v>80</v>
      </c>
      <c r="C778" s="65" t="s">
        <v>1735</v>
      </c>
      <c r="D778" s="65" t="s">
        <v>1735</v>
      </c>
      <c r="E778" s="65" t="s">
        <v>2970</v>
      </c>
      <c r="F778" s="65"/>
      <c r="G778" s="65" t="s">
        <v>3053</v>
      </c>
      <c r="H778" s="65" t="s">
        <v>86</v>
      </c>
      <c r="I778" s="65" t="s">
        <v>2970</v>
      </c>
      <c r="J778" s="65">
        <v>2025.01</v>
      </c>
      <c r="K778" s="65">
        <v>2025.12</v>
      </c>
      <c r="L778" s="65" t="s">
        <v>88</v>
      </c>
      <c r="M778" s="65" t="s">
        <v>3053</v>
      </c>
      <c r="N778" s="73">
        <v>1000</v>
      </c>
      <c r="O778" s="73">
        <v>1000</v>
      </c>
      <c r="P778" s="73">
        <v>0</v>
      </c>
      <c r="Q778" s="65">
        <v>15</v>
      </c>
      <c r="R778" s="65">
        <v>2460</v>
      </c>
      <c r="S778" s="65">
        <v>5700</v>
      </c>
      <c r="T778" s="65">
        <v>8</v>
      </c>
      <c r="U778" s="65">
        <v>1255</v>
      </c>
      <c r="V778" s="65">
        <v>3919</v>
      </c>
      <c r="W778" s="92" t="s">
        <v>3054</v>
      </c>
      <c r="X778" s="92" t="s">
        <v>3001</v>
      </c>
      <c r="Y778" s="99"/>
      <c r="Z778" s="40"/>
      <c r="AA778" s="40"/>
    </row>
    <row r="779" s="42" customFormat="true" ht="30" customHeight="true" spans="1:27">
      <c r="A779" s="64">
        <v>773</v>
      </c>
      <c r="B779" s="65" t="s">
        <v>115</v>
      </c>
      <c r="C779" s="65" t="s">
        <v>116</v>
      </c>
      <c r="D779" s="65" t="s">
        <v>142</v>
      </c>
      <c r="E779" s="65" t="s">
        <v>2970</v>
      </c>
      <c r="F779" s="65"/>
      <c r="G779" s="65" t="s">
        <v>3055</v>
      </c>
      <c r="H779" s="65" t="s">
        <v>86</v>
      </c>
      <c r="I779" s="65" t="s">
        <v>2970</v>
      </c>
      <c r="J779" s="65">
        <v>2025.01</v>
      </c>
      <c r="K779" s="73">
        <v>2025.12</v>
      </c>
      <c r="L779" s="65" t="s">
        <v>88</v>
      </c>
      <c r="M779" s="65" t="s">
        <v>3056</v>
      </c>
      <c r="N779" s="73">
        <v>1000</v>
      </c>
      <c r="O779" s="73">
        <v>1000</v>
      </c>
      <c r="P779" s="73">
        <v>0</v>
      </c>
      <c r="Q779" s="65">
        <v>3</v>
      </c>
      <c r="R779" s="65">
        <v>957</v>
      </c>
      <c r="S779" s="65">
        <v>3158</v>
      </c>
      <c r="T779" s="65">
        <v>3</v>
      </c>
      <c r="U779" s="65">
        <v>212</v>
      </c>
      <c r="V779" s="65">
        <v>616</v>
      </c>
      <c r="W779" s="92" t="s">
        <v>3057</v>
      </c>
      <c r="X779" s="92" t="s">
        <v>3001</v>
      </c>
      <c r="Y779" s="99"/>
      <c r="Z779" s="40"/>
      <c r="AA779" s="40"/>
    </row>
    <row r="780" s="42" customFormat="true" ht="30" customHeight="true" spans="1:27">
      <c r="A780" s="64">
        <v>774</v>
      </c>
      <c r="B780" s="65" t="s">
        <v>80</v>
      </c>
      <c r="C780" s="65" t="s">
        <v>92</v>
      </c>
      <c r="D780" s="65" t="s">
        <v>168</v>
      </c>
      <c r="E780" s="65" t="s">
        <v>2970</v>
      </c>
      <c r="F780" s="65" t="s">
        <v>2990</v>
      </c>
      <c r="G780" s="65" t="s">
        <v>3058</v>
      </c>
      <c r="H780" s="65" t="s">
        <v>86</v>
      </c>
      <c r="I780" s="65" t="s">
        <v>2990</v>
      </c>
      <c r="J780" s="65">
        <v>2025.01</v>
      </c>
      <c r="K780" s="65">
        <v>2025.12</v>
      </c>
      <c r="L780" s="65" t="s">
        <v>88</v>
      </c>
      <c r="M780" s="65" t="s">
        <v>3059</v>
      </c>
      <c r="N780" s="73">
        <v>15</v>
      </c>
      <c r="O780" s="73">
        <v>15</v>
      </c>
      <c r="P780" s="73">
        <v>0</v>
      </c>
      <c r="Q780" s="65">
        <v>1</v>
      </c>
      <c r="R780" s="65">
        <v>650</v>
      </c>
      <c r="S780" s="65">
        <v>2058</v>
      </c>
      <c r="T780" s="65">
        <v>1</v>
      </c>
      <c r="U780" s="65">
        <v>86</v>
      </c>
      <c r="V780" s="65">
        <v>217</v>
      </c>
      <c r="W780" s="92" t="s">
        <v>3060</v>
      </c>
      <c r="X780" s="92" t="s">
        <v>3001</v>
      </c>
      <c r="Y780" s="99"/>
      <c r="Z780" s="40"/>
      <c r="AA780" s="40"/>
    </row>
    <row r="781" s="42" customFormat="true" ht="30" customHeight="true" spans="1:27">
      <c r="A781" s="64">
        <v>775</v>
      </c>
      <c r="B781" s="65" t="s">
        <v>80</v>
      </c>
      <c r="C781" s="65" t="s">
        <v>81</v>
      </c>
      <c r="D781" s="65" t="s">
        <v>82</v>
      </c>
      <c r="E781" s="65" t="s">
        <v>2970</v>
      </c>
      <c r="F781" s="65" t="s">
        <v>2990</v>
      </c>
      <c r="G781" s="65" t="s">
        <v>3061</v>
      </c>
      <c r="H781" s="65" t="s">
        <v>86</v>
      </c>
      <c r="I781" s="65" t="s">
        <v>2990</v>
      </c>
      <c r="J781" s="65">
        <v>2025.01</v>
      </c>
      <c r="K781" s="73">
        <v>2025.12</v>
      </c>
      <c r="L781" s="65" t="s">
        <v>88</v>
      </c>
      <c r="M781" s="65" t="s">
        <v>3062</v>
      </c>
      <c r="N781" s="73">
        <v>76</v>
      </c>
      <c r="O781" s="73">
        <v>30</v>
      </c>
      <c r="P781" s="73">
        <v>46</v>
      </c>
      <c r="Q781" s="65">
        <v>1</v>
      </c>
      <c r="R781" s="65">
        <v>650</v>
      </c>
      <c r="S781" s="65">
        <v>2058</v>
      </c>
      <c r="T781" s="65">
        <v>1</v>
      </c>
      <c r="U781" s="65">
        <v>86</v>
      </c>
      <c r="V781" s="65">
        <v>217</v>
      </c>
      <c r="W781" s="92" t="s">
        <v>3063</v>
      </c>
      <c r="X781" s="92" t="s">
        <v>3001</v>
      </c>
      <c r="Y781" s="99"/>
      <c r="Z781" s="40"/>
      <c r="AA781" s="40"/>
    </row>
    <row r="782" s="42" customFormat="true" ht="30" customHeight="true" spans="1:27">
      <c r="A782" s="64">
        <v>776</v>
      </c>
      <c r="B782" s="65" t="s">
        <v>80</v>
      </c>
      <c r="C782" s="65" t="s">
        <v>81</v>
      </c>
      <c r="D782" s="65" t="s">
        <v>82</v>
      </c>
      <c r="E782" s="65" t="s">
        <v>2970</v>
      </c>
      <c r="F782" s="65" t="s">
        <v>3015</v>
      </c>
      <c r="G782" s="65" t="s">
        <v>3064</v>
      </c>
      <c r="H782" s="65" t="s">
        <v>86</v>
      </c>
      <c r="I782" s="65" t="s">
        <v>3015</v>
      </c>
      <c r="J782" s="65">
        <v>2025.01</v>
      </c>
      <c r="K782" s="65">
        <v>2025.12</v>
      </c>
      <c r="L782" s="65" t="s">
        <v>88</v>
      </c>
      <c r="M782" s="65" t="s">
        <v>3065</v>
      </c>
      <c r="N782" s="73">
        <v>50</v>
      </c>
      <c r="O782" s="73">
        <v>50</v>
      </c>
      <c r="P782" s="73">
        <v>0</v>
      </c>
      <c r="Q782" s="65">
        <v>1</v>
      </c>
      <c r="R782" s="65">
        <v>70</v>
      </c>
      <c r="S782" s="65">
        <v>209</v>
      </c>
      <c r="T782" s="65">
        <v>1</v>
      </c>
      <c r="U782" s="65">
        <v>70</v>
      </c>
      <c r="V782" s="65">
        <v>209</v>
      </c>
      <c r="W782" s="92" t="s">
        <v>3066</v>
      </c>
      <c r="X782" s="92" t="s">
        <v>3001</v>
      </c>
      <c r="Y782" s="99"/>
      <c r="Z782" s="40"/>
      <c r="AA782" s="40"/>
    </row>
    <row r="783" s="42" customFormat="true" ht="30" customHeight="true" spans="1:27">
      <c r="A783" s="64">
        <v>777</v>
      </c>
      <c r="B783" s="65" t="s">
        <v>80</v>
      </c>
      <c r="C783" s="65" t="s">
        <v>81</v>
      </c>
      <c r="D783" s="65" t="s">
        <v>82</v>
      </c>
      <c r="E783" s="65" t="s">
        <v>2970</v>
      </c>
      <c r="F783" s="65" t="s">
        <v>2971</v>
      </c>
      <c r="G783" s="65" t="s">
        <v>3067</v>
      </c>
      <c r="H783" s="65" t="s">
        <v>86</v>
      </c>
      <c r="I783" s="65" t="s">
        <v>2971</v>
      </c>
      <c r="J783" s="65">
        <v>2025.01</v>
      </c>
      <c r="K783" s="73">
        <v>2025.12</v>
      </c>
      <c r="L783" s="65" t="s">
        <v>88</v>
      </c>
      <c r="M783" s="65" t="s">
        <v>3068</v>
      </c>
      <c r="N783" s="73">
        <v>10</v>
      </c>
      <c r="O783" s="73">
        <v>10</v>
      </c>
      <c r="P783" s="73">
        <v>0</v>
      </c>
      <c r="Q783" s="65">
        <v>1</v>
      </c>
      <c r="R783" s="65">
        <v>256</v>
      </c>
      <c r="S783" s="65">
        <v>901</v>
      </c>
      <c r="T783" s="65">
        <v>1</v>
      </c>
      <c r="U783" s="65">
        <v>85</v>
      </c>
      <c r="V783" s="65">
        <v>280</v>
      </c>
      <c r="W783" s="92" t="s">
        <v>3066</v>
      </c>
      <c r="X783" s="92" t="s">
        <v>3001</v>
      </c>
      <c r="Y783" s="99"/>
      <c r="Z783" s="40"/>
      <c r="AA783" s="40"/>
    </row>
    <row r="784" s="42" customFormat="true" ht="30" customHeight="true" spans="1:27">
      <c r="A784" s="64">
        <v>778</v>
      </c>
      <c r="B784" s="65" t="s">
        <v>80</v>
      </c>
      <c r="C784" s="65" t="s">
        <v>81</v>
      </c>
      <c r="D784" s="65" t="s">
        <v>82</v>
      </c>
      <c r="E784" s="65" t="s">
        <v>2970</v>
      </c>
      <c r="F784" s="65" t="s">
        <v>2971</v>
      </c>
      <c r="G784" s="65" t="s">
        <v>3069</v>
      </c>
      <c r="H784" s="65" t="s">
        <v>86</v>
      </c>
      <c r="I784" s="65" t="s">
        <v>2971</v>
      </c>
      <c r="J784" s="65">
        <v>2025.01</v>
      </c>
      <c r="K784" s="65">
        <v>2025.12</v>
      </c>
      <c r="L784" s="65" t="s">
        <v>88</v>
      </c>
      <c r="M784" s="65" t="s">
        <v>3070</v>
      </c>
      <c r="N784" s="73">
        <v>3.5</v>
      </c>
      <c r="O784" s="73">
        <v>3.5</v>
      </c>
      <c r="P784" s="73">
        <v>0</v>
      </c>
      <c r="Q784" s="65">
        <v>1</v>
      </c>
      <c r="R784" s="65">
        <v>256</v>
      </c>
      <c r="S784" s="65">
        <v>901</v>
      </c>
      <c r="T784" s="65">
        <v>1</v>
      </c>
      <c r="U784" s="65">
        <v>85</v>
      </c>
      <c r="V784" s="65">
        <v>280</v>
      </c>
      <c r="W784" s="92" t="s">
        <v>3066</v>
      </c>
      <c r="X784" s="92" t="s">
        <v>3001</v>
      </c>
      <c r="Y784" s="99"/>
      <c r="Z784" s="40"/>
      <c r="AA784" s="40"/>
    </row>
    <row r="785" s="42" customFormat="true" ht="30" customHeight="true" spans="1:27">
      <c r="A785" s="64">
        <v>779</v>
      </c>
      <c r="B785" s="65" t="s">
        <v>80</v>
      </c>
      <c r="C785" s="65" t="s">
        <v>81</v>
      </c>
      <c r="D785" s="65" t="s">
        <v>82</v>
      </c>
      <c r="E785" s="65" t="s">
        <v>2970</v>
      </c>
      <c r="F785" s="65" t="s">
        <v>2971</v>
      </c>
      <c r="G785" s="65" t="s">
        <v>3071</v>
      </c>
      <c r="H785" s="65" t="s">
        <v>86</v>
      </c>
      <c r="I785" s="65" t="s">
        <v>2971</v>
      </c>
      <c r="J785" s="65">
        <v>2025.01</v>
      </c>
      <c r="K785" s="73">
        <v>2025.12</v>
      </c>
      <c r="L785" s="65" t="s">
        <v>88</v>
      </c>
      <c r="M785" s="65" t="s">
        <v>3072</v>
      </c>
      <c r="N785" s="73">
        <v>9.8</v>
      </c>
      <c r="O785" s="73">
        <v>9.8</v>
      </c>
      <c r="P785" s="73">
        <v>0</v>
      </c>
      <c r="Q785" s="65">
        <v>1</v>
      </c>
      <c r="R785" s="65">
        <v>256</v>
      </c>
      <c r="S785" s="65">
        <v>901</v>
      </c>
      <c r="T785" s="65">
        <v>1</v>
      </c>
      <c r="U785" s="65">
        <v>85</v>
      </c>
      <c r="V785" s="65">
        <v>280</v>
      </c>
      <c r="W785" s="92" t="s">
        <v>3066</v>
      </c>
      <c r="X785" s="92" t="s">
        <v>3001</v>
      </c>
      <c r="Y785" s="99"/>
      <c r="Z785" s="40"/>
      <c r="AA785" s="40"/>
    </row>
    <row r="786" s="42" customFormat="true" ht="30" customHeight="true" spans="1:27">
      <c r="A786" s="64">
        <v>780</v>
      </c>
      <c r="B786" s="65" t="s">
        <v>80</v>
      </c>
      <c r="C786" s="65" t="s">
        <v>81</v>
      </c>
      <c r="D786" s="65" t="s">
        <v>82</v>
      </c>
      <c r="E786" s="65" t="s">
        <v>2970</v>
      </c>
      <c r="F786" s="65" t="s">
        <v>3047</v>
      </c>
      <c r="G786" s="65" t="s">
        <v>3073</v>
      </c>
      <c r="H786" s="65" t="s">
        <v>86</v>
      </c>
      <c r="I786" s="65" t="s">
        <v>3047</v>
      </c>
      <c r="J786" s="65">
        <v>2025.01</v>
      </c>
      <c r="K786" s="65">
        <v>2025.12</v>
      </c>
      <c r="L786" s="65" t="s">
        <v>88</v>
      </c>
      <c r="M786" s="65" t="s">
        <v>3074</v>
      </c>
      <c r="N786" s="73">
        <v>15</v>
      </c>
      <c r="O786" s="73">
        <v>15</v>
      </c>
      <c r="P786" s="73">
        <v>0</v>
      </c>
      <c r="Q786" s="65">
        <v>1</v>
      </c>
      <c r="R786" s="65">
        <v>82</v>
      </c>
      <c r="S786" s="65">
        <v>229</v>
      </c>
      <c r="T786" s="65">
        <v>1</v>
      </c>
      <c r="U786" s="65">
        <v>82</v>
      </c>
      <c r="V786" s="65">
        <v>229</v>
      </c>
      <c r="W786" s="92" t="s">
        <v>3066</v>
      </c>
      <c r="X786" s="92" t="s">
        <v>3001</v>
      </c>
      <c r="Y786" s="99"/>
      <c r="Z786" s="40"/>
      <c r="AA786" s="40"/>
    </row>
    <row r="787" s="42" customFormat="true" ht="30" customHeight="true" spans="1:27">
      <c r="A787" s="64">
        <v>781</v>
      </c>
      <c r="B787" s="65" t="s">
        <v>80</v>
      </c>
      <c r="C787" s="65" t="s">
        <v>81</v>
      </c>
      <c r="D787" s="65" t="s">
        <v>82</v>
      </c>
      <c r="E787" s="65" t="s">
        <v>2970</v>
      </c>
      <c r="F787" s="65" t="s">
        <v>3047</v>
      </c>
      <c r="G787" s="65" t="s">
        <v>3075</v>
      </c>
      <c r="H787" s="65" t="s">
        <v>86</v>
      </c>
      <c r="I787" s="65" t="s">
        <v>3047</v>
      </c>
      <c r="J787" s="65">
        <v>2025.01</v>
      </c>
      <c r="K787" s="73">
        <v>2025.12</v>
      </c>
      <c r="L787" s="65" t="s">
        <v>88</v>
      </c>
      <c r="M787" s="65" t="s">
        <v>3076</v>
      </c>
      <c r="N787" s="73">
        <v>30</v>
      </c>
      <c r="O787" s="73">
        <v>30</v>
      </c>
      <c r="P787" s="73">
        <v>0</v>
      </c>
      <c r="Q787" s="65">
        <v>1</v>
      </c>
      <c r="R787" s="65">
        <v>82</v>
      </c>
      <c r="S787" s="65">
        <v>229</v>
      </c>
      <c r="T787" s="65">
        <v>1</v>
      </c>
      <c r="U787" s="65">
        <v>82</v>
      </c>
      <c r="V787" s="65">
        <v>229</v>
      </c>
      <c r="W787" s="92" t="s">
        <v>3066</v>
      </c>
      <c r="X787" s="92" t="s">
        <v>3001</v>
      </c>
      <c r="Y787" s="99"/>
      <c r="Z787" s="40"/>
      <c r="AA787" s="40"/>
    </row>
    <row r="788" s="42" customFormat="true" ht="30" customHeight="true" spans="1:27">
      <c r="A788" s="64">
        <v>782</v>
      </c>
      <c r="B788" s="65" t="s">
        <v>80</v>
      </c>
      <c r="C788" s="65" t="s">
        <v>81</v>
      </c>
      <c r="D788" s="65" t="s">
        <v>684</v>
      </c>
      <c r="E788" s="65" t="s">
        <v>2970</v>
      </c>
      <c r="F788" s="65" t="s">
        <v>3015</v>
      </c>
      <c r="G788" s="65" t="s">
        <v>3077</v>
      </c>
      <c r="H788" s="65" t="s">
        <v>86</v>
      </c>
      <c r="I788" s="65" t="s">
        <v>3015</v>
      </c>
      <c r="J788" s="65">
        <v>2025.01</v>
      </c>
      <c r="K788" s="65">
        <v>2025.12</v>
      </c>
      <c r="L788" s="65" t="s">
        <v>88</v>
      </c>
      <c r="M788" s="65" t="s">
        <v>3078</v>
      </c>
      <c r="N788" s="73">
        <v>32</v>
      </c>
      <c r="O788" s="73">
        <v>32</v>
      </c>
      <c r="P788" s="73">
        <v>0</v>
      </c>
      <c r="Q788" s="65">
        <v>1</v>
      </c>
      <c r="R788" s="65">
        <v>70</v>
      </c>
      <c r="S788" s="65">
        <v>209</v>
      </c>
      <c r="T788" s="65">
        <v>1</v>
      </c>
      <c r="U788" s="65">
        <v>70</v>
      </c>
      <c r="V788" s="65">
        <v>209</v>
      </c>
      <c r="W788" s="92" t="s">
        <v>3066</v>
      </c>
      <c r="X788" s="92" t="s">
        <v>3001</v>
      </c>
      <c r="Y788" s="99"/>
      <c r="Z788" s="40"/>
      <c r="AA788" s="40"/>
    </row>
    <row r="789" s="42" customFormat="true" ht="30" customHeight="true" spans="1:27">
      <c r="A789" s="64">
        <v>783</v>
      </c>
      <c r="B789" s="65" t="s">
        <v>80</v>
      </c>
      <c r="C789" s="65" t="s">
        <v>92</v>
      </c>
      <c r="D789" s="65" t="s">
        <v>168</v>
      </c>
      <c r="E789" s="65" t="s">
        <v>3079</v>
      </c>
      <c r="F789" s="65" t="s">
        <v>3080</v>
      </c>
      <c r="G789" s="65" t="s">
        <v>3081</v>
      </c>
      <c r="H789" s="65" t="s">
        <v>155</v>
      </c>
      <c r="I789" s="65" t="s">
        <v>3082</v>
      </c>
      <c r="J789" s="65">
        <v>2025.01</v>
      </c>
      <c r="K789" s="73">
        <v>2025.12</v>
      </c>
      <c r="L789" s="65" t="s">
        <v>88</v>
      </c>
      <c r="M789" s="65" t="s">
        <v>3083</v>
      </c>
      <c r="N789" s="73">
        <v>3.5</v>
      </c>
      <c r="O789" s="73">
        <v>3.5</v>
      </c>
      <c r="P789" s="73">
        <v>0</v>
      </c>
      <c r="Q789" s="65">
        <v>1</v>
      </c>
      <c r="R789" s="65">
        <v>55</v>
      </c>
      <c r="S789" s="65">
        <v>200</v>
      </c>
      <c r="T789" s="65">
        <v>0</v>
      </c>
      <c r="U789" s="65">
        <v>3</v>
      </c>
      <c r="V789" s="65">
        <v>4</v>
      </c>
      <c r="W789" s="92" t="s">
        <v>3084</v>
      </c>
      <c r="X789" s="92" t="s">
        <v>2964</v>
      </c>
      <c r="Y789" s="99"/>
      <c r="Z789" s="40"/>
      <c r="AA789" s="40"/>
    </row>
    <row r="790" s="43" customFormat="true" ht="30" customHeight="true" spans="1:27">
      <c r="A790" s="62">
        <v>784</v>
      </c>
      <c r="B790" s="63" t="s">
        <v>80</v>
      </c>
      <c r="C790" s="63" t="s">
        <v>92</v>
      </c>
      <c r="D790" s="63" t="s">
        <v>168</v>
      </c>
      <c r="E790" s="63" t="s">
        <v>3079</v>
      </c>
      <c r="F790" s="63" t="s">
        <v>3080</v>
      </c>
      <c r="G790" s="63" t="s">
        <v>3085</v>
      </c>
      <c r="H790" s="63" t="s">
        <v>155</v>
      </c>
      <c r="I790" s="63" t="s">
        <v>3086</v>
      </c>
      <c r="J790" s="63">
        <v>2025.01</v>
      </c>
      <c r="K790" s="63">
        <v>2025.12</v>
      </c>
      <c r="L790" s="63" t="s">
        <v>88</v>
      </c>
      <c r="M790" s="63" t="s">
        <v>3087</v>
      </c>
      <c r="N790" s="74">
        <v>12</v>
      </c>
      <c r="O790" s="74">
        <v>12</v>
      </c>
      <c r="P790" s="74">
        <v>0</v>
      </c>
      <c r="Q790" s="63">
        <v>1</v>
      </c>
      <c r="R790" s="63">
        <v>17</v>
      </c>
      <c r="S790" s="63">
        <v>60</v>
      </c>
      <c r="T790" s="63">
        <v>0</v>
      </c>
      <c r="U790" s="63">
        <v>4</v>
      </c>
      <c r="V790" s="63">
        <v>8</v>
      </c>
      <c r="W790" s="91" t="s">
        <v>3084</v>
      </c>
      <c r="X790" s="91" t="s">
        <v>2964</v>
      </c>
      <c r="Y790" s="98"/>
      <c r="Z790" s="39"/>
      <c r="AA790" s="39"/>
    </row>
    <row r="791" s="42" customFormat="true" ht="30" customHeight="true" spans="1:27">
      <c r="A791" s="64">
        <v>785</v>
      </c>
      <c r="B791" s="65" t="s">
        <v>80</v>
      </c>
      <c r="C791" s="65" t="s">
        <v>92</v>
      </c>
      <c r="D791" s="65" t="s">
        <v>168</v>
      </c>
      <c r="E791" s="65" t="s">
        <v>3079</v>
      </c>
      <c r="F791" s="65" t="s">
        <v>3080</v>
      </c>
      <c r="G791" s="65" t="s">
        <v>3088</v>
      </c>
      <c r="H791" s="65" t="s">
        <v>155</v>
      </c>
      <c r="I791" s="65" t="s">
        <v>3086</v>
      </c>
      <c r="J791" s="65">
        <v>2025.01</v>
      </c>
      <c r="K791" s="73">
        <v>2025.12</v>
      </c>
      <c r="L791" s="65" t="s">
        <v>88</v>
      </c>
      <c r="M791" s="65" t="s">
        <v>3089</v>
      </c>
      <c r="N791" s="73">
        <v>8</v>
      </c>
      <c r="O791" s="73">
        <v>8</v>
      </c>
      <c r="P791" s="73">
        <v>0</v>
      </c>
      <c r="Q791" s="65">
        <v>1</v>
      </c>
      <c r="R791" s="65">
        <v>40</v>
      </c>
      <c r="S791" s="65">
        <v>120</v>
      </c>
      <c r="T791" s="65">
        <v>0</v>
      </c>
      <c r="U791" s="65">
        <v>5</v>
      </c>
      <c r="V791" s="65">
        <v>10</v>
      </c>
      <c r="W791" s="92" t="s">
        <v>3084</v>
      </c>
      <c r="X791" s="92" t="s">
        <v>2964</v>
      </c>
      <c r="Y791" s="99"/>
      <c r="Z791" s="40"/>
      <c r="AA791" s="40"/>
    </row>
    <row r="792" s="42" customFormat="true" ht="30" customHeight="true" spans="1:27">
      <c r="A792" s="64">
        <v>786</v>
      </c>
      <c r="B792" s="65" t="s">
        <v>80</v>
      </c>
      <c r="C792" s="65" t="s">
        <v>92</v>
      </c>
      <c r="D792" s="65" t="s">
        <v>168</v>
      </c>
      <c r="E792" s="65" t="s">
        <v>3079</v>
      </c>
      <c r="F792" s="65" t="s">
        <v>3080</v>
      </c>
      <c r="G792" s="65" t="s">
        <v>3090</v>
      </c>
      <c r="H792" s="65" t="s">
        <v>155</v>
      </c>
      <c r="I792" s="65" t="s">
        <v>3082</v>
      </c>
      <c r="J792" s="65">
        <v>2025.01</v>
      </c>
      <c r="K792" s="65">
        <v>2025.12</v>
      </c>
      <c r="L792" s="65" t="s">
        <v>88</v>
      </c>
      <c r="M792" s="65" t="s">
        <v>3091</v>
      </c>
      <c r="N792" s="73">
        <v>7</v>
      </c>
      <c r="O792" s="73">
        <v>7</v>
      </c>
      <c r="P792" s="73">
        <v>0</v>
      </c>
      <c r="Q792" s="65">
        <v>1</v>
      </c>
      <c r="R792" s="65">
        <v>20</v>
      </c>
      <c r="S792" s="65">
        <v>80</v>
      </c>
      <c r="T792" s="65">
        <v>0</v>
      </c>
      <c r="U792" s="65">
        <v>3</v>
      </c>
      <c r="V792" s="65">
        <v>4</v>
      </c>
      <c r="W792" s="92" t="s">
        <v>3092</v>
      </c>
      <c r="X792" s="92" t="s">
        <v>2964</v>
      </c>
      <c r="Y792" s="99"/>
      <c r="Z792" s="40"/>
      <c r="AA792" s="40"/>
    </row>
    <row r="793" s="42" customFormat="true" ht="30" customHeight="true" spans="1:27">
      <c r="A793" s="64">
        <v>787</v>
      </c>
      <c r="B793" s="65" t="s">
        <v>80</v>
      </c>
      <c r="C793" s="65" t="s">
        <v>92</v>
      </c>
      <c r="D793" s="65" t="s">
        <v>168</v>
      </c>
      <c r="E793" s="65" t="s">
        <v>3079</v>
      </c>
      <c r="F793" s="65" t="s">
        <v>3093</v>
      </c>
      <c r="G793" s="65" t="s">
        <v>1464</v>
      </c>
      <c r="H793" s="65" t="s">
        <v>155</v>
      </c>
      <c r="I793" s="65" t="s">
        <v>3094</v>
      </c>
      <c r="J793" s="65">
        <v>2025.01</v>
      </c>
      <c r="K793" s="73">
        <v>2025.12</v>
      </c>
      <c r="L793" s="65" t="s">
        <v>88</v>
      </c>
      <c r="M793" s="65" t="s">
        <v>3095</v>
      </c>
      <c r="N793" s="73">
        <v>5</v>
      </c>
      <c r="O793" s="73">
        <v>5</v>
      </c>
      <c r="P793" s="73">
        <v>0</v>
      </c>
      <c r="Q793" s="65">
        <v>1</v>
      </c>
      <c r="R793" s="65">
        <v>14</v>
      </c>
      <c r="S793" s="65">
        <v>72</v>
      </c>
      <c r="T793" s="65">
        <v>0</v>
      </c>
      <c r="U793" s="65">
        <v>1</v>
      </c>
      <c r="V793" s="65">
        <v>3</v>
      </c>
      <c r="W793" s="92" t="s">
        <v>1856</v>
      </c>
      <c r="X793" s="92" t="s">
        <v>3096</v>
      </c>
      <c r="Y793" s="99"/>
      <c r="Z793" s="40"/>
      <c r="AA793" s="40"/>
    </row>
    <row r="794" s="42" customFormat="true" ht="30" customHeight="true" spans="1:27">
      <c r="A794" s="64">
        <v>788</v>
      </c>
      <c r="B794" s="65" t="s">
        <v>80</v>
      </c>
      <c r="C794" s="65" t="s">
        <v>92</v>
      </c>
      <c r="D794" s="65" t="s">
        <v>168</v>
      </c>
      <c r="E794" s="65" t="s">
        <v>3079</v>
      </c>
      <c r="F794" s="65" t="s">
        <v>3093</v>
      </c>
      <c r="G794" s="65" t="s">
        <v>1464</v>
      </c>
      <c r="H794" s="65" t="s">
        <v>155</v>
      </c>
      <c r="I794" s="65" t="s">
        <v>3097</v>
      </c>
      <c r="J794" s="65">
        <v>2025.01</v>
      </c>
      <c r="K794" s="65">
        <v>2025.12</v>
      </c>
      <c r="L794" s="65" t="s">
        <v>88</v>
      </c>
      <c r="M794" s="65" t="s">
        <v>3098</v>
      </c>
      <c r="N794" s="73">
        <v>4</v>
      </c>
      <c r="O794" s="73">
        <v>4</v>
      </c>
      <c r="P794" s="73">
        <v>0</v>
      </c>
      <c r="Q794" s="65">
        <v>1</v>
      </c>
      <c r="R794" s="65">
        <v>12</v>
      </c>
      <c r="S794" s="65">
        <v>53</v>
      </c>
      <c r="T794" s="65">
        <v>0</v>
      </c>
      <c r="U794" s="65">
        <v>2</v>
      </c>
      <c r="V794" s="65">
        <v>6</v>
      </c>
      <c r="W794" s="92" t="s">
        <v>1856</v>
      </c>
      <c r="X794" s="92" t="s">
        <v>3096</v>
      </c>
      <c r="Y794" s="99"/>
      <c r="Z794" s="40"/>
      <c r="AA794" s="40"/>
    </row>
    <row r="795" s="42" customFormat="true" ht="30" customHeight="true" spans="1:27">
      <c r="A795" s="64">
        <v>789</v>
      </c>
      <c r="B795" s="65" t="s">
        <v>80</v>
      </c>
      <c r="C795" s="65" t="s">
        <v>92</v>
      </c>
      <c r="D795" s="65" t="s">
        <v>168</v>
      </c>
      <c r="E795" s="65" t="s">
        <v>3079</v>
      </c>
      <c r="F795" s="65" t="s">
        <v>3093</v>
      </c>
      <c r="G795" s="65" t="s">
        <v>1464</v>
      </c>
      <c r="H795" s="65" t="s">
        <v>155</v>
      </c>
      <c r="I795" s="65" t="s">
        <v>3099</v>
      </c>
      <c r="J795" s="65">
        <v>2025.01</v>
      </c>
      <c r="K795" s="73">
        <v>2025.12</v>
      </c>
      <c r="L795" s="65" t="s">
        <v>88</v>
      </c>
      <c r="M795" s="65" t="s">
        <v>3100</v>
      </c>
      <c r="N795" s="73">
        <v>3</v>
      </c>
      <c r="O795" s="73">
        <v>3</v>
      </c>
      <c r="P795" s="73">
        <v>0</v>
      </c>
      <c r="Q795" s="65">
        <v>1</v>
      </c>
      <c r="R795" s="65">
        <v>21</v>
      </c>
      <c r="S795" s="65">
        <v>105</v>
      </c>
      <c r="T795" s="65">
        <v>0</v>
      </c>
      <c r="U795" s="65">
        <v>2</v>
      </c>
      <c r="V795" s="65">
        <v>4</v>
      </c>
      <c r="W795" s="92" t="s">
        <v>1856</v>
      </c>
      <c r="X795" s="92" t="s">
        <v>3096</v>
      </c>
      <c r="Y795" s="99"/>
      <c r="Z795" s="40"/>
      <c r="AA795" s="40"/>
    </row>
    <row r="796" s="42" customFormat="true" ht="30" customHeight="true" spans="1:27">
      <c r="A796" s="64">
        <v>790</v>
      </c>
      <c r="B796" s="65" t="s">
        <v>80</v>
      </c>
      <c r="C796" s="65" t="s">
        <v>81</v>
      </c>
      <c r="D796" s="65" t="s">
        <v>82</v>
      </c>
      <c r="E796" s="65" t="s">
        <v>3079</v>
      </c>
      <c r="F796" s="65" t="s">
        <v>3101</v>
      </c>
      <c r="G796" s="65" t="s">
        <v>3102</v>
      </c>
      <c r="H796" s="65" t="s">
        <v>86</v>
      </c>
      <c r="I796" s="65" t="s">
        <v>3103</v>
      </c>
      <c r="J796" s="65">
        <v>2025.01</v>
      </c>
      <c r="K796" s="65">
        <v>2025.12</v>
      </c>
      <c r="L796" s="65" t="s">
        <v>88</v>
      </c>
      <c r="M796" s="65" t="s">
        <v>3104</v>
      </c>
      <c r="N796" s="73">
        <v>15</v>
      </c>
      <c r="O796" s="73">
        <v>15</v>
      </c>
      <c r="P796" s="73">
        <v>0</v>
      </c>
      <c r="Q796" s="65">
        <v>1</v>
      </c>
      <c r="R796" s="65">
        <v>26</v>
      </c>
      <c r="S796" s="65">
        <v>82</v>
      </c>
      <c r="T796" s="65">
        <v>0</v>
      </c>
      <c r="U796" s="65">
        <v>3</v>
      </c>
      <c r="V796" s="65">
        <v>6</v>
      </c>
      <c r="W796" s="92" t="s">
        <v>3105</v>
      </c>
      <c r="X796" s="92" t="s">
        <v>3106</v>
      </c>
      <c r="Y796" s="99"/>
      <c r="Z796" s="40"/>
      <c r="AA796" s="40"/>
    </row>
    <row r="797" s="42" customFormat="true" ht="30" customHeight="true" spans="1:27">
      <c r="A797" s="64">
        <v>791</v>
      </c>
      <c r="B797" s="65" t="s">
        <v>80</v>
      </c>
      <c r="C797" s="65" t="s">
        <v>92</v>
      </c>
      <c r="D797" s="65" t="s">
        <v>168</v>
      </c>
      <c r="E797" s="65" t="s">
        <v>3079</v>
      </c>
      <c r="F797" s="65" t="s">
        <v>3101</v>
      </c>
      <c r="G797" s="65" t="s">
        <v>3107</v>
      </c>
      <c r="H797" s="65" t="s">
        <v>155</v>
      </c>
      <c r="I797" s="65" t="s">
        <v>3108</v>
      </c>
      <c r="J797" s="65">
        <v>2025.01</v>
      </c>
      <c r="K797" s="73">
        <v>2025.12</v>
      </c>
      <c r="L797" s="65" t="s">
        <v>88</v>
      </c>
      <c r="M797" s="65" t="s">
        <v>3109</v>
      </c>
      <c r="N797" s="73">
        <v>30</v>
      </c>
      <c r="O797" s="73">
        <v>30</v>
      </c>
      <c r="P797" s="73">
        <v>0</v>
      </c>
      <c r="Q797" s="65">
        <v>1</v>
      </c>
      <c r="R797" s="65">
        <v>34</v>
      </c>
      <c r="S797" s="65">
        <v>93</v>
      </c>
      <c r="T797" s="65">
        <v>0</v>
      </c>
      <c r="U797" s="65">
        <v>4</v>
      </c>
      <c r="V797" s="65">
        <v>9</v>
      </c>
      <c r="W797" s="92" t="s">
        <v>3110</v>
      </c>
      <c r="X797" s="92" t="s">
        <v>2964</v>
      </c>
      <c r="Y797" s="99"/>
      <c r="Z797" s="40"/>
      <c r="AA797" s="40"/>
    </row>
    <row r="798" s="42" customFormat="true" ht="30" customHeight="true" spans="1:27">
      <c r="A798" s="64">
        <v>792</v>
      </c>
      <c r="B798" s="65" t="s">
        <v>80</v>
      </c>
      <c r="C798" s="65" t="s">
        <v>92</v>
      </c>
      <c r="D798" s="65" t="s">
        <v>168</v>
      </c>
      <c r="E798" s="65" t="s">
        <v>3079</v>
      </c>
      <c r="F798" s="65" t="s">
        <v>3101</v>
      </c>
      <c r="G798" s="65" t="s">
        <v>1464</v>
      </c>
      <c r="H798" s="65" t="s">
        <v>155</v>
      </c>
      <c r="I798" s="65" t="s">
        <v>3111</v>
      </c>
      <c r="J798" s="65">
        <v>2025.01</v>
      </c>
      <c r="K798" s="65">
        <v>2025.12</v>
      </c>
      <c r="L798" s="65" t="s">
        <v>88</v>
      </c>
      <c r="M798" s="65" t="s">
        <v>3112</v>
      </c>
      <c r="N798" s="73">
        <v>8</v>
      </c>
      <c r="O798" s="73">
        <v>8</v>
      </c>
      <c r="P798" s="73">
        <v>0</v>
      </c>
      <c r="Q798" s="65">
        <v>1</v>
      </c>
      <c r="R798" s="65">
        <v>9</v>
      </c>
      <c r="S798" s="65">
        <v>26</v>
      </c>
      <c r="T798" s="65">
        <v>0</v>
      </c>
      <c r="U798" s="65">
        <v>2</v>
      </c>
      <c r="V798" s="65">
        <v>5</v>
      </c>
      <c r="W798" s="92" t="s">
        <v>2963</v>
      </c>
      <c r="X798" s="92" t="s">
        <v>2964</v>
      </c>
      <c r="Y798" s="99"/>
      <c r="Z798" s="40"/>
      <c r="AA798" s="40"/>
    </row>
    <row r="799" s="43" customFormat="true" ht="30" customHeight="true" spans="1:27">
      <c r="A799" s="62">
        <v>793</v>
      </c>
      <c r="B799" s="63" t="s">
        <v>115</v>
      </c>
      <c r="C799" s="63" t="s">
        <v>116</v>
      </c>
      <c r="D799" s="63" t="s">
        <v>117</v>
      </c>
      <c r="E799" s="63" t="s">
        <v>3079</v>
      </c>
      <c r="F799" s="63" t="s">
        <v>3101</v>
      </c>
      <c r="G799" s="63" t="s">
        <v>3113</v>
      </c>
      <c r="H799" s="63" t="s">
        <v>155</v>
      </c>
      <c r="I799" s="63" t="s">
        <v>3111</v>
      </c>
      <c r="J799" s="63">
        <v>2025.01</v>
      </c>
      <c r="K799" s="74">
        <v>2025.12</v>
      </c>
      <c r="L799" s="63" t="s">
        <v>88</v>
      </c>
      <c r="M799" s="63" t="s">
        <v>3114</v>
      </c>
      <c r="N799" s="74">
        <v>32</v>
      </c>
      <c r="O799" s="74">
        <v>30</v>
      </c>
      <c r="P799" s="74">
        <v>2</v>
      </c>
      <c r="Q799" s="63">
        <v>2</v>
      </c>
      <c r="R799" s="63">
        <v>31</v>
      </c>
      <c r="S799" s="63">
        <v>73</v>
      </c>
      <c r="T799" s="63">
        <v>0</v>
      </c>
      <c r="U799" s="63">
        <v>6</v>
      </c>
      <c r="V799" s="63">
        <v>21</v>
      </c>
      <c r="W799" s="91" t="s">
        <v>3115</v>
      </c>
      <c r="X799" s="91" t="s">
        <v>3116</v>
      </c>
      <c r="Y799" s="98"/>
      <c r="Z799" s="39"/>
      <c r="AA799" s="39"/>
    </row>
    <row r="800" s="42" customFormat="true" ht="30" customHeight="true" spans="1:27">
      <c r="A800" s="64">
        <v>794</v>
      </c>
      <c r="B800" s="65" t="s">
        <v>115</v>
      </c>
      <c r="C800" s="65" t="s">
        <v>116</v>
      </c>
      <c r="D800" s="65" t="s">
        <v>117</v>
      </c>
      <c r="E800" s="65" t="s">
        <v>3079</v>
      </c>
      <c r="F800" s="65" t="s">
        <v>3101</v>
      </c>
      <c r="G800" s="65" t="s">
        <v>3113</v>
      </c>
      <c r="H800" s="65" t="s">
        <v>155</v>
      </c>
      <c r="I800" s="65" t="s">
        <v>3103</v>
      </c>
      <c r="J800" s="65">
        <v>2025.01</v>
      </c>
      <c r="K800" s="65">
        <v>2025.12</v>
      </c>
      <c r="L800" s="65" t="s">
        <v>88</v>
      </c>
      <c r="M800" s="65" t="s">
        <v>3117</v>
      </c>
      <c r="N800" s="73">
        <v>29</v>
      </c>
      <c r="O800" s="73">
        <v>28</v>
      </c>
      <c r="P800" s="73">
        <v>1</v>
      </c>
      <c r="Q800" s="65">
        <v>1</v>
      </c>
      <c r="R800" s="65">
        <v>35</v>
      </c>
      <c r="S800" s="65">
        <v>92</v>
      </c>
      <c r="T800" s="65">
        <v>0</v>
      </c>
      <c r="U800" s="65">
        <v>3</v>
      </c>
      <c r="V800" s="65">
        <v>11</v>
      </c>
      <c r="W800" s="92" t="s">
        <v>3118</v>
      </c>
      <c r="X800" s="92" t="s">
        <v>3119</v>
      </c>
      <c r="Y800" s="99"/>
      <c r="Z800" s="40"/>
      <c r="AA800" s="40"/>
    </row>
    <row r="801" s="42" customFormat="true" ht="30" customHeight="true" spans="1:27">
      <c r="A801" s="64">
        <v>795</v>
      </c>
      <c r="B801" s="65" t="s">
        <v>115</v>
      </c>
      <c r="C801" s="65" t="s">
        <v>116</v>
      </c>
      <c r="D801" s="65" t="s">
        <v>117</v>
      </c>
      <c r="E801" s="65" t="s">
        <v>3079</v>
      </c>
      <c r="F801" s="65" t="s">
        <v>3101</v>
      </c>
      <c r="G801" s="65" t="s">
        <v>3113</v>
      </c>
      <c r="H801" s="65" t="s">
        <v>155</v>
      </c>
      <c r="I801" s="65" t="s">
        <v>3120</v>
      </c>
      <c r="J801" s="65">
        <v>2025.01</v>
      </c>
      <c r="K801" s="73">
        <v>2025.12</v>
      </c>
      <c r="L801" s="65" t="s">
        <v>88</v>
      </c>
      <c r="M801" s="65" t="s">
        <v>3121</v>
      </c>
      <c r="N801" s="73">
        <v>11</v>
      </c>
      <c r="O801" s="73">
        <v>10</v>
      </c>
      <c r="P801" s="73">
        <v>1</v>
      </c>
      <c r="Q801" s="65">
        <v>2</v>
      </c>
      <c r="R801" s="65">
        <v>16</v>
      </c>
      <c r="S801" s="65">
        <v>52</v>
      </c>
      <c r="T801" s="65">
        <v>0</v>
      </c>
      <c r="U801" s="65">
        <v>3</v>
      </c>
      <c r="V801" s="65">
        <v>9</v>
      </c>
      <c r="W801" s="92" t="s">
        <v>3122</v>
      </c>
      <c r="X801" s="92" t="s">
        <v>3123</v>
      </c>
      <c r="Y801" s="99"/>
      <c r="Z801" s="40"/>
      <c r="AA801" s="40"/>
    </row>
    <row r="802" s="42" customFormat="true" ht="30" customHeight="true" spans="1:27">
      <c r="A802" s="64">
        <v>796</v>
      </c>
      <c r="B802" s="65" t="s">
        <v>80</v>
      </c>
      <c r="C802" s="65" t="s">
        <v>92</v>
      </c>
      <c r="D802" s="65" t="s">
        <v>168</v>
      </c>
      <c r="E802" s="65" t="s">
        <v>3079</v>
      </c>
      <c r="F802" s="65" t="s">
        <v>3101</v>
      </c>
      <c r="G802" s="65" t="s">
        <v>1464</v>
      </c>
      <c r="H802" s="65" t="s">
        <v>155</v>
      </c>
      <c r="I802" s="65" t="s">
        <v>3124</v>
      </c>
      <c r="J802" s="65">
        <v>2025.01</v>
      </c>
      <c r="K802" s="65">
        <v>2025.12</v>
      </c>
      <c r="L802" s="65" t="s">
        <v>88</v>
      </c>
      <c r="M802" s="65" t="s">
        <v>3125</v>
      </c>
      <c r="N802" s="73">
        <v>10</v>
      </c>
      <c r="O802" s="73">
        <v>10</v>
      </c>
      <c r="P802" s="73">
        <v>0</v>
      </c>
      <c r="Q802" s="65">
        <v>1</v>
      </c>
      <c r="R802" s="65">
        <v>8</v>
      </c>
      <c r="S802" s="65">
        <v>27</v>
      </c>
      <c r="T802" s="65">
        <v>0</v>
      </c>
      <c r="U802" s="65">
        <v>2</v>
      </c>
      <c r="V802" s="65">
        <v>6</v>
      </c>
      <c r="W802" s="92" t="s">
        <v>2963</v>
      </c>
      <c r="X802" s="92" t="s">
        <v>2964</v>
      </c>
      <c r="Y802" s="99"/>
      <c r="Z802" s="40"/>
      <c r="AA802" s="40"/>
    </row>
    <row r="803" s="42" customFormat="true" ht="30" customHeight="true" spans="1:27">
      <c r="A803" s="64">
        <v>797</v>
      </c>
      <c r="B803" s="65" t="s">
        <v>80</v>
      </c>
      <c r="C803" s="65" t="s">
        <v>92</v>
      </c>
      <c r="D803" s="65" t="s">
        <v>168</v>
      </c>
      <c r="E803" s="65" t="s">
        <v>3079</v>
      </c>
      <c r="F803" s="65" t="s">
        <v>3101</v>
      </c>
      <c r="G803" s="65" t="s">
        <v>1464</v>
      </c>
      <c r="H803" s="65" t="s">
        <v>155</v>
      </c>
      <c r="I803" s="65" t="s">
        <v>3120</v>
      </c>
      <c r="J803" s="65">
        <v>2025.01</v>
      </c>
      <c r="K803" s="73">
        <v>2025.12</v>
      </c>
      <c r="L803" s="65" t="s">
        <v>88</v>
      </c>
      <c r="M803" s="65" t="s">
        <v>3126</v>
      </c>
      <c r="N803" s="73">
        <v>9</v>
      </c>
      <c r="O803" s="73">
        <v>9</v>
      </c>
      <c r="P803" s="73">
        <v>0</v>
      </c>
      <c r="Q803" s="65">
        <v>1</v>
      </c>
      <c r="R803" s="65">
        <v>10</v>
      </c>
      <c r="S803" s="65">
        <v>32</v>
      </c>
      <c r="T803" s="65">
        <v>0</v>
      </c>
      <c r="U803" s="65">
        <v>3</v>
      </c>
      <c r="V803" s="65">
        <v>11</v>
      </c>
      <c r="W803" s="92" t="s">
        <v>2963</v>
      </c>
      <c r="X803" s="92" t="s">
        <v>2964</v>
      </c>
      <c r="Y803" s="99"/>
      <c r="Z803" s="40"/>
      <c r="AA803" s="40"/>
    </row>
    <row r="804" s="42" customFormat="true" ht="30" customHeight="true" spans="1:27">
      <c r="A804" s="64">
        <v>798</v>
      </c>
      <c r="B804" s="65" t="s">
        <v>80</v>
      </c>
      <c r="C804" s="65" t="s">
        <v>92</v>
      </c>
      <c r="D804" s="65" t="s">
        <v>168</v>
      </c>
      <c r="E804" s="65" t="s">
        <v>3079</v>
      </c>
      <c r="F804" s="65" t="s">
        <v>3101</v>
      </c>
      <c r="G804" s="65" t="s">
        <v>1464</v>
      </c>
      <c r="H804" s="65" t="s">
        <v>155</v>
      </c>
      <c r="I804" s="65" t="s">
        <v>3103</v>
      </c>
      <c r="J804" s="65">
        <v>2025.01</v>
      </c>
      <c r="K804" s="65">
        <v>2025.12</v>
      </c>
      <c r="L804" s="65" t="s">
        <v>88</v>
      </c>
      <c r="M804" s="65" t="s">
        <v>3126</v>
      </c>
      <c r="N804" s="73">
        <v>9</v>
      </c>
      <c r="O804" s="73">
        <v>9</v>
      </c>
      <c r="P804" s="73">
        <v>0</v>
      </c>
      <c r="Q804" s="65">
        <v>1</v>
      </c>
      <c r="R804" s="65">
        <v>9</v>
      </c>
      <c r="S804" s="65">
        <v>31</v>
      </c>
      <c r="T804" s="65">
        <v>0</v>
      </c>
      <c r="U804" s="65">
        <v>2</v>
      </c>
      <c r="V804" s="65">
        <v>9</v>
      </c>
      <c r="W804" s="92" t="s">
        <v>2963</v>
      </c>
      <c r="X804" s="92" t="s">
        <v>2964</v>
      </c>
      <c r="Y804" s="99"/>
      <c r="Z804" s="40"/>
      <c r="AA804" s="40"/>
    </row>
    <row r="805" s="42" customFormat="true" ht="30" customHeight="true" spans="1:27">
      <c r="A805" s="64">
        <v>799</v>
      </c>
      <c r="B805" s="65" t="s">
        <v>80</v>
      </c>
      <c r="C805" s="65" t="s">
        <v>92</v>
      </c>
      <c r="D805" s="65" t="s">
        <v>168</v>
      </c>
      <c r="E805" s="65" t="s">
        <v>3079</v>
      </c>
      <c r="F805" s="65" t="s">
        <v>3101</v>
      </c>
      <c r="G805" s="65" t="s">
        <v>1464</v>
      </c>
      <c r="H805" s="65" t="s">
        <v>155</v>
      </c>
      <c r="I805" s="65" t="s">
        <v>3127</v>
      </c>
      <c r="J805" s="65">
        <v>2025.01</v>
      </c>
      <c r="K805" s="73">
        <v>2025.12</v>
      </c>
      <c r="L805" s="65" t="s">
        <v>88</v>
      </c>
      <c r="M805" s="65" t="s">
        <v>3112</v>
      </c>
      <c r="N805" s="73">
        <v>8</v>
      </c>
      <c r="O805" s="73">
        <v>8</v>
      </c>
      <c r="P805" s="73">
        <v>0</v>
      </c>
      <c r="Q805" s="65">
        <v>1</v>
      </c>
      <c r="R805" s="65">
        <v>11</v>
      </c>
      <c r="S805" s="65">
        <v>35</v>
      </c>
      <c r="T805" s="65">
        <v>0</v>
      </c>
      <c r="U805" s="65">
        <v>3</v>
      </c>
      <c r="V805" s="65">
        <v>9</v>
      </c>
      <c r="W805" s="92" t="s">
        <v>2963</v>
      </c>
      <c r="X805" s="92" t="s">
        <v>2964</v>
      </c>
      <c r="Y805" s="99"/>
      <c r="Z805" s="40"/>
      <c r="AA805" s="40"/>
    </row>
    <row r="806" s="42" customFormat="true" ht="30" customHeight="true" spans="1:27">
      <c r="A806" s="64">
        <v>800</v>
      </c>
      <c r="B806" s="65" t="s">
        <v>80</v>
      </c>
      <c r="C806" s="65" t="s">
        <v>92</v>
      </c>
      <c r="D806" s="65" t="s">
        <v>168</v>
      </c>
      <c r="E806" s="65" t="s">
        <v>3079</v>
      </c>
      <c r="F806" s="65" t="s">
        <v>3101</v>
      </c>
      <c r="G806" s="65" t="s">
        <v>3128</v>
      </c>
      <c r="H806" s="65" t="s">
        <v>155</v>
      </c>
      <c r="I806" s="65" t="s">
        <v>3129</v>
      </c>
      <c r="J806" s="65">
        <v>2025.01</v>
      </c>
      <c r="K806" s="65">
        <v>2025.12</v>
      </c>
      <c r="L806" s="65" t="s">
        <v>88</v>
      </c>
      <c r="M806" s="65" t="s">
        <v>3130</v>
      </c>
      <c r="N806" s="73">
        <v>20</v>
      </c>
      <c r="O806" s="73">
        <v>20</v>
      </c>
      <c r="P806" s="73">
        <v>0</v>
      </c>
      <c r="Q806" s="65">
        <v>1</v>
      </c>
      <c r="R806" s="65">
        <v>46</v>
      </c>
      <c r="S806" s="65">
        <v>124</v>
      </c>
      <c r="T806" s="65">
        <v>0</v>
      </c>
      <c r="U806" s="65">
        <v>7</v>
      </c>
      <c r="V806" s="65">
        <v>21</v>
      </c>
      <c r="W806" s="92" t="s">
        <v>2963</v>
      </c>
      <c r="X806" s="92" t="s">
        <v>2964</v>
      </c>
      <c r="Y806" s="99"/>
      <c r="Z806" s="40"/>
      <c r="AA806" s="40"/>
    </row>
    <row r="807" s="42" customFormat="true" ht="30" customHeight="true" spans="1:27">
      <c r="A807" s="64">
        <v>801</v>
      </c>
      <c r="B807" s="65" t="s">
        <v>115</v>
      </c>
      <c r="C807" s="65" t="s">
        <v>116</v>
      </c>
      <c r="D807" s="65" t="s">
        <v>117</v>
      </c>
      <c r="E807" s="65" t="s">
        <v>3079</v>
      </c>
      <c r="F807" s="65" t="s">
        <v>3131</v>
      </c>
      <c r="G807" s="65" t="s">
        <v>3132</v>
      </c>
      <c r="H807" s="65" t="s">
        <v>155</v>
      </c>
      <c r="I807" s="65" t="s">
        <v>3133</v>
      </c>
      <c r="J807" s="65">
        <v>2025.01</v>
      </c>
      <c r="K807" s="73">
        <v>2025.12</v>
      </c>
      <c r="L807" s="65" t="s">
        <v>88</v>
      </c>
      <c r="M807" s="65" t="s">
        <v>3134</v>
      </c>
      <c r="N807" s="73">
        <v>45</v>
      </c>
      <c r="O807" s="73">
        <v>35</v>
      </c>
      <c r="P807" s="73">
        <v>10</v>
      </c>
      <c r="Q807" s="65">
        <v>1</v>
      </c>
      <c r="R807" s="65">
        <v>580</v>
      </c>
      <c r="S807" s="65">
        <v>2260</v>
      </c>
      <c r="T807" s="65">
        <v>0</v>
      </c>
      <c r="U807" s="65">
        <v>13</v>
      </c>
      <c r="V807" s="65">
        <v>43</v>
      </c>
      <c r="W807" s="92" t="s">
        <v>3135</v>
      </c>
      <c r="X807" s="92" t="s">
        <v>3136</v>
      </c>
      <c r="Y807" s="99"/>
      <c r="Z807" s="40"/>
      <c r="AA807" s="40"/>
    </row>
    <row r="808" s="42" customFormat="true" ht="30" customHeight="true" spans="1:27">
      <c r="A808" s="64">
        <v>802</v>
      </c>
      <c r="B808" s="65" t="s">
        <v>80</v>
      </c>
      <c r="C808" s="65" t="s">
        <v>92</v>
      </c>
      <c r="D808" s="65" t="s">
        <v>168</v>
      </c>
      <c r="E808" s="65" t="s">
        <v>3079</v>
      </c>
      <c r="F808" s="65" t="s">
        <v>3131</v>
      </c>
      <c r="G808" s="65" t="s">
        <v>3137</v>
      </c>
      <c r="H808" s="65" t="s">
        <v>155</v>
      </c>
      <c r="I808" s="65" t="s">
        <v>3138</v>
      </c>
      <c r="J808" s="65">
        <v>2025.01</v>
      </c>
      <c r="K808" s="65">
        <v>2025.12</v>
      </c>
      <c r="L808" s="65" t="s">
        <v>88</v>
      </c>
      <c r="M808" s="65" t="s">
        <v>3139</v>
      </c>
      <c r="N808" s="73">
        <v>6</v>
      </c>
      <c r="O808" s="73">
        <v>6</v>
      </c>
      <c r="P808" s="73">
        <v>0</v>
      </c>
      <c r="Q808" s="65">
        <v>1</v>
      </c>
      <c r="R808" s="65">
        <v>40</v>
      </c>
      <c r="S808" s="65">
        <v>158</v>
      </c>
      <c r="T808" s="65">
        <v>0</v>
      </c>
      <c r="U808" s="65">
        <v>6</v>
      </c>
      <c r="V808" s="65">
        <v>22</v>
      </c>
      <c r="W808" s="92" t="s">
        <v>3140</v>
      </c>
      <c r="X808" s="92" t="s">
        <v>2964</v>
      </c>
      <c r="Y808" s="99"/>
      <c r="Z808" s="40"/>
      <c r="AA808" s="40"/>
    </row>
    <row r="809" s="42" customFormat="true" ht="30" customHeight="true" spans="1:27">
      <c r="A809" s="64">
        <v>803</v>
      </c>
      <c r="B809" s="65" t="s">
        <v>80</v>
      </c>
      <c r="C809" s="65" t="s">
        <v>92</v>
      </c>
      <c r="D809" s="65" t="s">
        <v>168</v>
      </c>
      <c r="E809" s="65" t="s">
        <v>3079</v>
      </c>
      <c r="F809" s="65" t="s">
        <v>3131</v>
      </c>
      <c r="G809" s="65" t="s">
        <v>3141</v>
      </c>
      <c r="H809" s="65" t="s">
        <v>155</v>
      </c>
      <c r="I809" s="65" t="s">
        <v>3142</v>
      </c>
      <c r="J809" s="65">
        <v>2025.01</v>
      </c>
      <c r="K809" s="73">
        <v>2025.12</v>
      </c>
      <c r="L809" s="65" t="s">
        <v>88</v>
      </c>
      <c r="M809" s="65" t="s">
        <v>3143</v>
      </c>
      <c r="N809" s="73">
        <v>4</v>
      </c>
      <c r="O809" s="73">
        <v>4</v>
      </c>
      <c r="P809" s="73">
        <v>0</v>
      </c>
      <c r="Q809" s="65">
        <v>1</v>
      </c>
      <c r="R809" s="65">
        <v>30</v>
      </c>
      <c r="S809" s="65">
        <v>102</v>
      </c>
      <c r="T809" s="65">
        <v>0</v>
      </c>
      <c r="U809" s="65">
        <v>3</v>
      </c>
      <c r="V809" s="65">
        <v>11</v>
      </c>
      <c r="W809" s="92" t="s">
        <v>3140</v>
      </c>
      <c r="X809" s="92" t="s">
        <v>2964</v>
      </c>
      <c r="Y809" s="99"/>
      <c r="Z809" s="40"/>
      <c r="AA809" s="40"/>
    </row>
    <row r="810" s="42" customFormat="true" ht="30" customHeight="true" spans="1:27">
      <c r="A810" s="64">
        <v>804</v>
      </c>
      <c r="B810" s="65" t="s">
        <v>80</v>
      </c>
      <c r="C810" s="65" t="s">
        <v>92</v>
      </c>
      <c r="D810" s="65" t="s">
        <v>168</v>
      </c>
      <c r="E810" s="65" t="s">
        <v>3079</v>
      </c>
      <c r="F810" s="65" t="s">
        <v>3131</v>
      </c>
      <c r="G810" s="65" t="s">
        <v>3144</v>
      </c>
      <c r="H810" s="65" t="s">
        <v>155</v>
      </c>
      <c r="I810" s="65" t="s">
        <v>3145</v>
      </c>
      <c r="J810" s="65">
        <v>2025.01</v>
      </c>
      <c r="K810" s="65">
        <v>2025.12</v>
      </c>
      <c r="L810" s="65" t="s">
        <v>88</v>
      </c>
      <c r="M810" s="65" t="s">
        <v>3146</v>
      </c>
      <c r="N810" s="73">
        <v>5</v>
      </c>
      <c r="O810" s="73">
        <v>5</v>
      </c>
      <c r="P810" s="73">
        <v>0</v>
      </c>
      <c r="Q810" s="65">
        <v>1</v>
      </c>
      <c r="R810" s="65">
        <v>25</v>
      </c>
      <c r="S810" s="65">
        <v>98</v>
      </c>
      <c r="T810" s="65">
        <v>0</v>
      </c>
      <c r="U810" s="65">
        <v>4</v>
      </c>
      <c r="V810" s="65">
        <v>16</v>
      </c>
      <c r="W810" s="92" t="s">
        <v>3140</v>
      </c>
      <c r="X810" s="92" t="s">
        <v>2964</v>
      </c>
      <c r="Y810" s="99"/>
      <c r="Z810" s="40"/>
      <c r="AA810" s="40"/>
    </row>
    <row r="811" s="42" customFormat="true" ht="30" customHeight="true" spans="1:27">
      <c r="A811" s="64">
        <v>805</v>
      </c>
      <c r="B811" s="65" t="s">
        <v>80</v>
      </c>
      <c r="C811" s="65" t="s">
        <v>92</v>
      </c>
      <c r="D811" s="65" t="s">
        <v>168</v>
      </c>
      <c r="E811" s="65" t="s">
        <v>3079</v>
      </c>
      <c r="F811" s="65" t="s">
        <v>3131</v>
      </c>
      <c r="G811" s="65" t="s">
        <v>3147</v>
      </c>
      <c r="H811" s="65" t="s">
        <v>155</v>
      </c>
      <c r="I811" s="65" t="s">
        <v>3133</v>
      </c>
      <c r="J811" s="65">
        <v>2025.01</v>
      </c>
      <c r="K811" s="73">
        <v>2025.12</v>
      </c>
      <c r="L811" s="65" t="s">
        <v>88</v>
      </c>
      <c r="M811" s="65" t="s">
        <v>3148</v>
      </c>
      <c r="N811" s="73">
        <v>5</v>
      </c>
      <c r="O811" s="73">
        <v>5</v>
      </c>
      <c r="P811" s="73">
        <v>0</v>
      </c>
      <c r="Q811" s="65">
        <v>1</v>
      </c>
      <c r="R811" s="65">
        <v>20</v>
      </c>
      <c r="S811" s="65">
        <v>80</v>
      </c>
      <c r="T811" s="65">
        <v>0</v>
      </c>
      <c r="U811" s="65">
        <v>6</v>
      </c>
      <c r="V811" s="65">
        <v>27</v>
      </c>
      <c r="W811" s="92" t="s">
        <v>3140</v>
      </c>
      <c r="X811" s="92" t="s">
        <v>2964</v>
      </c>
      <c r="Y811" s="99"/>
      <c r="Z811" s="40"/>
      <c r="AA811" s="40"/>
    </row>
    <row r="812" s="42" customFormat="true" ht="30" customHeight="true" spans="1:27">
      <c r="A812" s="64">
        <v>806</v>
      </c>
      <c r="B812" s="65" t="s">
        <v>80</v>
      </c>
      <c r="C812" s="65" t="s">
        <v>81</v>
      </c>
      <c r="D812" s="65" t="s">
        <v>82</v>
      </c>
      <c r="E812" s="65" t="s">
        <v>3079</v>
      </c>
      <c r="F812" s="65" t="s">
        <v>3131</v>
      </c>
      <c r="G812" s="65" t="s">
        <v>3149</v>
      </c>
      <c r="H812" s="65" t="s">
        <v>86</v>
      </c>
      <c r="I812" s="65" t="s">
        <v>3131</v>
      </c>
      <c r="J812" s="65">
        <v>2025.01</v>
      </c>
      <c r="K812" s="65">
        <v>2025.12</v>
      </c>
      <c r="L812" s="65" t="s">
        <v>88</v>
      </c>
      <c r="M812" s="65" t="s">
        <v>3150</v>
      </c>
      <c r="N812" s="73">
        <v>1300</v>
      </c>
      <c r="O812" s="73">
        <v>1300</v>
      </c>
      <c r="P812" s="73">
        <v>0</v>
      </c>
      <c r="Q812" s="65">
        <v>1</v>
      </c>
      <c r="R812" s="65">
        <v>333</v>
      </c>
      <c r="S812" s="65">
        <v>1000</v>
      </c>
      <c r="T812" s="65">
        <v>0</v>
      </c>
      <c r="U812" s="65">
        <v>8</v>
      </c>
      <c r="V812" s="65">
        <v>30</v>
      </c>
      <c r="W812" s="92" t="s">
        <v>3151</v>
      </c>
      <c r="X812" s="92" t="s">
        <v>3106</v>
      </c>
      <c r="Y812" s="99"/>
      <c r="Z812" s="40"/>
      <c r="AA812" s="40"/>
    </row>
    <row r="813" s="42" customFormat="true" ht="30" customHeight="true" spans="1:27">
      <c r="A813" s="64">
        <v>807</v>
      </c>
      <c r="B813" s="65" t="s">
        <v>80</v>
      </c>
      <c r="C813" s="65" t="s">
        <v>92</v>
      </c>
      <c r="D813" s="65" t="s">
        <v>168</v>
      </c>
      <c r="E813" s="65" t="s">
        <v>3079</v>
      </c>
      <c r="F813" s="65" t="s">
        <v>3152</v>
      </c>
      <c r="G813" s="65" t="s">
        <v>1464</v>
      </c>
      <c r="H813" s="65" t="s">
        <v>155</v>
      </c>
      <c r="I813" s="65" t="s">
        <v>3153</v>
      </c>
      <c r="J813" s="65">
        <v>2025.01</v>
      </c>
      <c r="K813" s="73">
        <v>2025.12</v>
      </c>
      <c r="L813" s="65" t="s">
        <v>88</v>
      </c>
      <c r="M813" s="65" t="s">
        <v>3154</v>
      </c>
      <c r="N813" s="73">
        <v>80</v>
      </c>
      <c r="O813" s="73">
        <v>80</v>
      </c>
      <c r="P813" s="73">
        <v>0</v>
      </c>
      <c r="Q813" s="65">
        <v>1</v>
      </c>
      <c r="R813" s="65">
        <v>60</v>
      </c>
      <c r="S813" s="65">
        <v>230</v>
      </c>
      <c r="T813" s="65">
        <v>0</v>
      </c>
      <c r="U813" s="65">
        <v>2</v>
      </c>
      <c r="V813" s="65">
        <v>6</v>
      </c>
      <c r="W813" s="92" t="s">
        <v>2963</v>
      </c>
      <c r="X813" s="92" t="s">
        <v>2964</v>
      </c>
      <c r="Y813" s="99"/>
      <c r="Z813" s="40"/>
      <c r="AA813" s="40"/>
    </row>
    <row r="814" s="42" customFormat="true" ht="30" customHeight="true" spans="1:27">
      <c r="A814" s="64">
        <v>808</v>
      </c>
      <c r="B814" s="65" t="s">
        <v>80</v>
      </c>
      <c r="C814" s="65" t="s">
        <v>92</v>
      </c>
      <c r="D814" s="65" t="s">
        <v>168</v>
      </c>
      <c r="E814" s="65" t="s">
        <v>3079</v>
      </c>
      <c r="F814" s="65" t="s">
        <v>3152</v>
      </c>
      <c r="G814" s="65" t="s">
        <v>1464</v>
      </c>
      <c r="H814" s="65" t="s">
        <v>155</v>
      </c>
      <c r="I814" s="65" t="s">
        <v>3155</v>
      </c>
      <c r="J814" s="65">
        <v>2025.01</v>
      </c>
      <c r="K814" s="65">
        <v>2025.12</v>
      </c>
      <c r="L814" s="65" t="s">
        <v>88</v>
      </c>
      <c r="M814" s="65" t="s">
        <v>3156</v>
      </c>
      <c r="N814" s="73">
        <v>50</v>
      </c>
      <c r="O814" s="73">
        <v>50</v>
      </c>
      <c r="P814" s="73">
        <v>0</v>
      </c>
      <c r="Q814" s="65">
        <v>1</v>
      </c>
      <c r="R814" s="65">
        <v>50</v>
      </c>
      <c r="S814" s="65">
        <v>190</v>
      </c>
      <c r="T814" s="65">
        <v>0</v>
      </c>
      <c r="U814" s="65">
        <v>2</v>
      </c>
      <c r="V814" s="65">
        <v>6</v>
      </c>
      <c r="W814" s="92" t="s">
        <v>3157</v>
      </c>
      <c r="X814" s="92" t="s">
        <v>2964</v>
      </c>
      <c r="Y814" s="99"/>
      <c r="Z814" s="40"/>
      <c r="AA814" s="40"/>
    </row>
    <row r="815" s="42" customFormat="true" ht="30" customHeight="true" spans="1:27">
      <c r="A815" s="64">
        <v>809</v>
      </c>
      <c r="B815" s="65" t="s">
        <v>80</v>
      </c>
      <c r="C815" s="65" t="s">
        <v>92</v>
      </c>
      <c r="D815" s="65" t="s">
        <v>168</v>
      </c>
      <c r="E815" s="65" t="s">
        <v>3079</v>
      </c>
      <c r="F815" s="65" t="s">
        <v>3152</v>
      </c>
      <c r="G815" s="65" t="s">
        <v>1464</v>
      </c>
      <c r="H815" s="65" t="s">
        <v>155</v>
      </c>
      <c r="I815" s="65" t="s">
        <v>3158</v>
      </c>
      <c r="J815" s="65">
        <v>2025.01</v>
      </c>
      <c r="K815" s="73">
        <v>2025.12</v>
      </c>
      <c r="L815" s="65" t="s">
        <v>88</v>
      </c>
      <c r="M815" s="65" t="s">
        <v>3159</v>
      </c>
      <c r="N815" s="73">
        <v>40</v>
      </c>
      <c r="O815" s="73">
        <v>40</v>
      </c>
      <c r="P815" s="73">
        <v>0</v>
      </c>
      <c r="Q815" s="65">
        <v>1</v>
      </c>
      <c r="R815" s="65">
        <v>40</v>
      </c>
      <c r="S815" s="65">
        <v>150</v>
      </c>
      <c r="T815" s="65">
        <v>0</v>
      </c>
      <c r="U815" s="65">
        <v>2</v>
      </c>
      <c r="V815" s="65">
        <v>4</v>
      </c>
      <c r="W815" s="92" t="s">
        <v>3160</v>
      </c>
      <c r="X815" s="92" t="s">
        <v>2964</v>
      </c>
      <c r="Y815" s="99"/>
      <c r="Z815" s="40"/>
      <c r="AA815" s="40"/>
    </row>
    <row r="816" s="42" customFormat="true" ht="30" customHeight="true" spans="1:27">
      <c r="A816" s="64">
        <v>810</v>
      </c>
      <c r="B816" s="65" t="s">
        <v>80</v>
      </c>
      <c r="C816" s="65" t="s">
        <v>92</v>
      </c>
      <c r="D816" s="65" t="s">
        <v>168</v>
      </c>
      <c r="E816" s="65" t="s">
        <v>3079</v>
      </c>
      <c r="F816" s="65" t="s">
        <v>3152</v>
      </c>
      <c r="G816" s="65" t="s">
        <v>1464</v>
      </c>
      <c r="H816" s="65" t="s">
        <v>155</v>
      </c>
      <c r="I816" s="65" t="s">
        <v>3161</v>
      </c>
      <c r="J816" s="65">
        <v>2025.01</v>
      </c>
      <c r="K816" s="65">
        <v>2025.12</v>
      </c>
      <c r="L816" s="65" t="s">
        <v>88</v>
      </c>
      <c r="M816" s="65" t="s">
        <v>3162</v>
      </c>
      <c r="N816" s="73">
        <v>15</v>
      </c>
      <c r="O816" s="73">
        <v>15</v>
      </c>
      <c r="P816" s="73">
        <v>0</v>
      </c>
      <c r="Q816" s="65">
        <v>1</v>
      </c>
      <c r="R816" s="65">
        <v>25</v>
      </c>
      <c r="S816" s="65">
        <v>100</v>
      </c>
      <c r="T816" s="65">
        <v>0</v>
      </c>
      <c r="U816" s="65">
        <v>2</v>
      </c>
      <c r="V816" s="65">
        <v>4</v>
      </c>
      <c r="W816" s="92" t="s">
        <v>2963</v>
      </c>
      <c r="X816" s="92" t="s">
        <v>2964</v>
      </c>
      <c r="Y816" s="99"/>
      <c r="Z816" s="40"/>
      <c r="AA816" s="40"/>
    </row>
    <row r="817" s="42" customFormat="true" ht="30" customHeight="true" spans="1:27">
      <c r="A817" s="64">
        <v>811</v>
      </c>
      <c r="B817" s="65" t="s">
        <v>80</v>
      </c>
      <c r="C817" s="65" t="s">
        <v>92</v>
      </c>
      <c r="D817" s="65" t="s">
        <v>168</v>
      </c>
      <c r="E817" s="65" t="s">
        <v>3079</v>
      </c>
      <c r="F817" s="65" t="s">
        <v>3152</v>
      </c>
      <c r="G817" s="65" t="s">
        <v>1464</v>
      </c>
      <c r="H817" s="65" t="s">
        <v>155</v>
      </c>
      <c r="I817" s="65" t="s">
        <v>3163</v>
      </c>
      <c r="J817" s="65">
        <v>2025.01</v>
      </c>
      <c r="K817" s="73">
        <v>2025.12</v>
      </c>
      <c r="L817" s="65" t="s">
        <v>88</v>
      </c>
      <c r="M817" s="65" t="s">
        <v>3164</v>
      </c>
      <c r="N817" s="73">
        <v>50</v>
      </c>
      <c r="O817" s="73">
        <v>50</v>
      </c>
      <c r="P817" s="73">
        <v>0</v>
      </c>
      <c r="Q817" s="65">
        <v>1</v>
      </c>
      <c r="R817" s="65">
        <v>40</v>
      </c>
      <c r="S817" s="65">
        <v>180</v>
      </c>
      <c r="T817" s="65">
        <v>0</v>
      </c>
      <c r="U817" s="65">
        <v>3</v>
      </c>
      <c r="V817" s="65">
        <v>6</v>
      </c>
      <c r="W817" s="92" t="s">
        <v>2963</v>
      </c>
      <c r="X817" s="92" t="s">
        <v>2964</v>
      </c>
      <c r="Y817" s="99"/>
      <c r="Z817" s="40"/>
      <c r="AA817" s="40"/>
    </row>
    <row r="818" s="42" customFormat="true" ht="30" customHeight="true" spans="1:27">
      <c r="A818" s="64">
        <v>812</v>
      </c>
      <c r="B818" s="65" t="s">
        <v>80</v>
      </c>
      <c r="C818" s="65" t="s">
        <v>92</v>
      </c>
      <c r="D818" s="65" t="s">
        <v>168</v>
      </c>
      <c r="E818" s="65" t="s">
        <v>3079</v>
      </c>
      <c r="F818" s="65" t="s">
        <v>3152</v>
      </c>
      <c r="G818" s="65" t="s">
        <v>1464</v>
      </c>
      <c r="H818" s="65" t="s">
        <v>155</v>
      </c>
      <c r="I818" s="65" t="s">
        <v>3165</v>
      </c>
      <c r="J818" s="65">
        <v>2025.01</v>
      </c>
      <c r="K818" s="65">
        <v>2025.12</v>
      </c>
      <c r="L818" s="65" t="s">
        <v>88</v>
      </c>
      <c r="M818" s="65" t="s">
        <v>3166</v>
      </c>
      <c r="N818" s="73">
        <v>30</v>
      </c>
      <c r="O818" s="73">
        <v>30</v>
      </c>
      <c r="P818" s="73">
        <v>0</v>
      </c>
      <c r="Q818" s="65">
        <v>1</v>
      </c>
      <c r="R818" s="65">
        <v>55</v>
      </c>
      <c r="S818" s="65">
        <v>200</v>
      </c>
      <c r="T818" s="65">
        <v>0</v>
      </c>
      <c r="U818" s="65">
        <v>2</v>
      </c>
      <c r="V818" s="65">
        <v>5</v>
      </c>
      <c r="W818" s="92" t="s">
        <v>2963</v>
      </c>
      <c r="X818" s="92" t="s">
        <v>2964</v>
      </c>
      <c r="Y818" s="99"/>
      <c r="Z818" s="40"/>
      <c r="AA818" s="40"/>
    </row>
    <row r="819" s="42" customFormat="true" ht="30" customHeight="true" spans="1:27">
      <c r="A819" s="64">
        <v>813</v>
      </c>
      <c r="B819" s="65" t="s">
        <v>80</v>
      </c>
      <c r="C819" s="65" t="s">
        <v>92</v>
      </c>
      <c r="D819" s="65" t="s">
        <v>168</v>
      </c>
      <c r="E819" s="65" t="s">
        <v>3079</v>
      </c>
      <c r="F819" s="65" t="s">
        <v>3152</v>
      </c>
      <c r="G819" s="65" t="s">
        <v>1464</v>
      </c>
      <c r="H819" s="65" t="s">
        <v>155</v>
      </c>
      <c r="I819" s="65" t="s">
        <v>3167</v>
      </c>
      <c r="J819" s="65">
        <v>2025.01</v>
      </c>
      <c r="K819" s="73">
        <v>2025.12</v>
      </c>
      <c r="L819" s="65" t="s">
        <v>88</v>
      </c>
      <c r="M819" s="65" t="s">
        <v>3168</v>
      </c>
      <c r="N819" s="73">
        <v>40</v>
      </c>
      <c r="O819" s="73">
        <v>40</v>
      </c>
      <c r="P819" s="73">
        <v>0</v>
      </c>
      <c r="Q819" s="65">
        <v>1</v>
      </c>
      <c r="R819" s="65">
        <v>60</v>
      </c>
      <c r="S819" s="65">
        <v>210</v>
      </c>
      <c r="T819" s="65">
        <v>0</v>
      </c>
      <c r="U819" s="65">
        <v>2</v>
      </c>
      <c r="V819" s="65">
        <v>6</v>
      </c>
      <c r="W819" s="92" t="s">
        <v>2963</v>
      </c>
      <c r="X819" s="92" t="s">
        <v>2964</v>
      </c>
      <c r="Y819" s="99"/>
      <c r="Z819" s="40"/>
      <c r="AA819" s="40"/>
    </row>
    <row r="820" s="42" customFormat="true" ht="30" customHeight="true" spans="1:27">
      <c r="A820" s="64">
        <v>814</v>
      </c>
      <c r="B820" s="65" t="s">
        <v>80</v>
      </c>
      <c r="C820" s="65" t="s">
        <v>92</v>
      </c>
      <c r="D820" s="65" t="s">
        <v>168</v>
      </c>
      <c r="E820" s="65" t="s">
        <v>3079</v>
      </c>
      <c r="F820" s="65" t="s">
        <v>3152</v>
      </c>
      <c r="G820" s="65" t="s">
        <v>3128</v>
      </c>
      <c r="H820" s="65" t="s">
        <v>155</v>
      </c>
      <c r="I820" s="65" t="s">
        <v>3158</v>
      </c>
      <c r="J820" s="65">
        <v>2025.01</v>
      </c>
      <c r="K820" s="65">
        <v>2025.12</v>
      </c>
      <c r="L820" s="65" t="s">
        <v>88</v>
      </c>
      <c r="M820" s="65" t="s">
        <v>3169</v>
      </c>
      <c r="N820" s="73">
        <v>30</v>
      </c>
      <c r="O820" s="73">
        <v>30</v>
      </c>
      <c r="P820" s="73">
        <v>0</v>
      </c>
      <c r="Q820" s="65">
        <v>1</v>
      </c>
      <c r="R820" s="65">
        <v>30</v>
      </c>
      <c r="S820" s="65">
        <v>110</v>
      </c>
      <c r="T820" s="65">
        <v>0</v>
      </c>
      <c r="U820" s="65">
        <v>2</v>
      </c>
      <c r="V820" s="65">
        <v>5</v>
      </c>
      <c r="W820" s="92" t="s">
        <v>2963</v>
      </c>
      <c r="X820" s="92" t="s">
        <v>2964</v>
      </c>
      <c r="Y820" s="99"/>
      <c r="Z820" s="40"/>
      <c r="AA820" s="40"/>
    </row>
    <row r="821" s="42" customFormat="true" ht="30" customHeight="true" spans="1:27">
      <c r="A821" s="64">
        <v>815</v>
      </c>
      <c r="B821" s="65" t="s">
        <v>115</v>
      </c>
      <c r="C821" s="65" t="s">
        <v>116</v>
      </c>
      <c r="D821" s="65" t="s">
        <v>117</v>
      </c>
      <c r="E821" s="65" t="s">
        <v>3079</v>
      </c>
      <c r="F821" s="65" t="s">
        <v>3152</v>
      </c>
      <c r="G821" s="65" t="s">
        <v>3170</v>
      </c>
      <c r="H821" s="65" t="s">
        <v>86</v>
      </c>
      <c r="I821" s="65" t="s">
        <v>3161</v>
      </c>
      <c r="J821" s="65">
        <v>2025.01</v>
      </c>
      <c r="K821" s="73">
        <v>2025.12</v>
      </c>
      <c r="L821" s="65" t="s">
        <v>88</v>
      </c>
      <c r="M821" s="65" t="s">
        <v>3171</v>
      </c>
      <c r="N821" s="73">
        <v>60</v>
      </c>
      <c r="O821" s="73">
        <v>60</v>
      </c>
      <c r="P821" s="73">
        <v>0</v>
      </c>
      <c r="Q821" s="65">
        <v>2</v>
      </c>
      <c r="R821" s="65">
        <v>50</v>
      </c>
      <c r="S821" s="65">
        <v>150</v>
      </c>
      <c r="T821" s="65">
        <v>0</v>
      </c>
      <c r="U821" s="65">
        <v>3</v>
      </c>
      <c r="V821" s="65">
        <v>9</v>
      </c>
      <c r="W821" s="92" t="s">
        <v>3172</v>
      </c>
      <c r="X821" s="92" t="s">
        <v>3173</v>
      </c>
      <c r="Y821" s="99"/>
      <c r="Z821" s="40"/>
      <c r="AA821" s="40"/>
    </row>
    <row r="822" s="42" customFormat="true" ht="30" customHeight="true" spans="1:27">
      <c r="A822" s="64">
        <v>816</v>
      </c>
      <c r="B822" s="65" t="s">
        <v>115</v>
      </c>
      <c r="C822" s="65" t="s">
        <v>116</v>
      </c>
      <c r="D822" s="65" t="s">
        <v>117</v>
      </c>
      <c r="E822" s="65" t="s">
        <v>3079</v>
      </c>
      <c r="F822" s="65" t="s">
        <v>3152</v>
      </c>
      <c r="G822" s="65" t="s">
        <v>3174</v>
      </c>
      <c r="H822" s="65" t="s">
        <v>86</v>
      </c>
      <c r="I822" s="65" t="s">
        <v>3153</v>
      </c>
      <c r="J822" s="65">
        <v>2025.01</v>
      </c>
      <c r="K822" s="65">
        <v>2025.12</v>
      </c>
      <c r="L822" s="65" t="s">
        <v>88</v>
      </c>
      <c r="M822" s="65" t="s">
        <v>3175</v>
      </c>
      <c r="N822" s="73">
        <v>40</v>
      </c>
      <c r="O822" s="73">
        <v>40</v>
      </c>
      <c r="P822" s="73">
        <v>0</v>
      </c>
      <c r="Q822" s="65">
        <v>1</v>
      </c>
      <c r="R822" s="65">
        <v>50</v>
      </c>
      <c r="S822" s="65">
        <v>150</v>
      </c>
      <c r="T822" s="65">
        <v>0</v>
      </c>
      <c r="U822" s="65">
        <v>3</v>
      </c>
      <c r="V822" s="65">
        <v>6</v>
      </c>
      <c r="W822" s="92" t="s">
        <v>3176</v>
      </c>
      <c r="X822" s="92" t="s">
        <v>3173</v>
      </c>
      <c r="Y822" s="99"/>
      <c r="Z822" s="40"/>
      <c r="AA822" s="40"/>
    </row>
    <row r="823" s="42" customFormat="true" ht="30" customHeight="true" spans="1:27">
      <c r="A823" s="64">
        <v>817</v>
      </c>
      <c r="B823" s="65" t="s">
        <v>115</v>
      </c>
      <c r="C823" s="65" t="s">
        <v>116</v>
      </c>
      <c r="D823" s="65" t="s">
        <v>117</v>
      </c>
      <c r="E823" s="65" t="s">
        <v>3079</v>
      </c>
      <c r="F823" s="65" t="s">
        <v>3152</v>
      </c>
      <c r="G823" s="65" t="s">
        <v>3177</v>
      </c>
      <c r="H823" s="65" t="s">
        <v>155</v>
      </c>
      <c r="I823" s="65" t="s">
        <v>3161</v>
      </c>
      <c r="J823" s="65">
        <v>2025.01</v>
      </c>
      <c r="K823" s="73">
        <v>2025.12</v>
      </c>
      <c r="L823" s="65" t="s">
        <v>88</v>
      </c>
      <c r="M823" s="65" t="s">
        <v>3178</v>
      </c>
      <c r="N823" s="73">
        <v>30</v>
      </c>
      <c r="O823" s="73">
        <v>30</v>
      </c>
      <c r="P823" s="73">
        <v>0</v>
      </c>
      <c r="Q823" s="65">
        <v>2</v>
      </c>
      <c r="R823" s="65">
        <v>200</v>
      </c>
      <c r="S823" s="65">
        <v>800</v>
      </c>
      <c r="T823" s="65">
        <v>0</v>
      </c>
      <c r="U823" s="65">
        <v>10</v>
      </c>
      <c r="V823" s="65">
        <v>20</v>
      </c>
      <c r="W823" s="92" t="s">
        <v>3179</v>
      </c>
      <c r="X823" s="92" t="s">
        <v>903</v>
      </c>
      <c r="Y823" s="99"/>
      <c r="Z823" s="40"/>
      <c r="AA823" s="40"/>
    </row>
    <row r="824" s="42" customFormat="true" ht="30" customHeight="true" spans="1:27">
      <c r="A824" s="64">
        <v>818</v>
      </c>
      <c r="B824" s="65" t="s">
        <v>115</v>
      </c>
      <c r="C824" s="65" t="s">
        <v>116</v>
      </c>
      <c r="D824" s="65" t="s">
        <v>117</v>
      </c>
      <c r="E824" s="65" t="s">
        <v>3079</v>
      </c>
      <c r="F824" s="65" t="s">
        <v>3180</v>
      </c>
      <c r="G824" s="65" t="s">
        <v>3181</v>
      </c>
      <c r="H824" s="65" t="s">
        <v>86</v>
      </c>
      <c r="I824" s="65" t="s">
        <v>3180</v>
      </c>
      <c r="J824" s="65">
        <v>2025.01</v>
      </c>
      <c r="K824" s="65">
        <v>2025.12</v>
      </c>
      <c r="L824" s="65" t="s">
        <v>88</v>
      </c>
      <c r="M824" s="65" t="s">
        <v>3182</v>
      </c>
      <c r="N824" s="73">
        <v>10</v>
      </c>
      <c r="O824" s="73">
        <v>10</v>
      </c>
      <c r="P824" s="73">
        <v>0</v>
      </c>
      <c r="Q824" s="65">
        <v>1</v>
      </c>
      <c r="R824" s="65">
        <v>126</v>
      </c>
      <c r="S824" s="65">
        <v>234</v>
      </c>
      <c r="T824" s="65">
        <v>0</v>
      </c>
      <c r="U824" s="65">
        <v>3</v>
      </c>
      <c r="V824" s="65">
        <v>11</v>
      </c>
      <c r="W824" s="92" t="s">
        <v>3183</v>
      </c>
      <c r="X824" s="92" t="s">
        <v>3184</v>
      </c>
      <c r="Y824" s="99"/>
      <c r="Z824" s="40"/>
      <c r="AA824" s="40"/>
    </row>
    <row r="825" s="42" customFormat="true" ht="30" customHeight="true" spans="1:27">
      <c r="A825" s="64">
        <v>819</v>
      </c>
      <c r="B825" s="65" t="s">
        <v>80</v>
      </c>
      <c r="C825" s="65" t="s">
        <v>92</v>
      </c>
      <c r="D825" s="65" t="s">
        <v>168</v>
      </c>
      <c r="E825" s="65" t="s">
        <v>3079</v>
      </c>
      <c r="F825" s="65" t="s">
        <v>3180</v>
      </c>
      <c r="G825" s="65" t="s">
        <v>3185</v>
      </c>
      <c r="H825" s="65" t="s">
        <v>155</v>
      </c>
      <c r="I825" s="65" t="s">
        <v>3180</v>
      </c>
      <c r="J825" s="65">
        <v>2025.01</v>
      </c>
      <c r="K825" s="73">
        <v>2025.12</v>
      </c>
      <c r="L825" s="65" t="s">
        <v>88</v>
      </c>
      <c r="M825" s="65" t="s">
        <v>3186</v>
      </c>
      <c r="N825" s="73">
        <v>5</v>
      </c>
      <c r="O825" s="73">
        <v>5</v>
      </c>
      <c r="P825" s="73">
        <v>0</v>
      </c>
      <c r="Q825" s="65">
        <v>1</v>
      </c>
      <c r="R825" s="65">
        <v>108</v>
      </c>
      <c r="S825" s="65">
        <v>371</v>
      </c>
      <c r="T825" s="65">
        <v>0</v>
      </c>
      <c r="U825" s="65">
        <v>2</v>
      </c>
      <c r="V825" s="65">
        <v>8</v>
      </c>
      <c r="W825" s="92" t="s">
        <v>3183</v>
      </c>
      <c r="X825" s="92" t="s">
        <v>3187</v>
      </c>
      <c r="Y825" s="99"/>
      <c r="Z825" s="40"/>
      <c r="AA825" s="40"/>
    </row>
    <row r="826" s="42" customFormat="true" ht="30" customHeight="true" spans="1:27">
      <c r="A826" s="64">
        <v>820</v>
      </c>
      <c r="B826" s="65" t="s">
        <v>80</v>
      </c>
      <c r="C826" s="65" t="s">
        <v>92</v>
      </c>
      <c r="D826" s="65" t="s">
        <v>168</v>
      </c>
      <c r="E826" s="65" t="s">
        <v>3079</v>
      </c>
      <c r="F826" s="65" t="s">
        <v>3180</v>
      </c>
      <c r="G826" s="65" t="s">
        <v>3188</v>
      </c>
      <c r="H826" s="65" t="s">
        <v>155</v>
      </c>
      <c r="I826" s="65" t="s">
        <v>3180</v>
      </c>
      <c r="J826" s="65">
        <v>2025.01</v>
      </c>
      <c r="K826" s="65">
        <v>2025.12</v>
      </c>
      <c r="L826" s="65" t="s">
        <v>88</v>
      </c>
      <c r="M826" s="65" t="s">
        <v>3189</v>
      </c>
      <c r="N826" s="73">
        <v>5</v>
      </c>
      <c r="O826" s="73">
        <v>5</v>
      </c>
      <c r="P826" s="73">
        <v>0</v>
      </c>
      <c r="Q826" s="65">
        <v>1</v>
      </c>
      <c r="R826" s="65">
        <v>156</v>
      </c>
      <c r="S826" s="65">
        <v>557</v>
      </c>
      <c r="T826" s="65">
        <v>0</v>
      </c>
      <c r="U826" s="65">
        <v>4</v>
      </c>
      <c r="V826" s="65">
        <v>12</v>
      </c>
      <c r="W826" s="92" t="s">
        <v>3183</v>
      </c>
      <c r="X826" s="92" t="s">
        <v>3187</v>
      </c>
      <c r="Y826" s="99"/>
      <c r="Z826" s="40"/>
      <c r="AA826" s="40"/>
    </row>
    <row r="827" s="42" customFormat="true" ht="30" customHeight="true" spans="1:27">
      <c r="A827" s="64">
        <v>821</v>
      </c>
      <c r="B827" s="65" t="s">
        <v>80</v>
      </c>
      <c r="C827" s="65" t="s">
        <v>92</v>
      </c>
      <c r="D827" s="65" t="s">
        <v>168</v>
      </c>
      <c r="E827" s="65" t="s">
        <v>3079</v>
      </c>
      <c r="F827" s="65" t="s">
        <v>3180</v>
      </c>
      <c r="G827" s="65" t="s">
        <v>3190</v>
      </c>
      <c r="H827" s="65" t="s">
        <v>155</v>
      </c>
      <c r="I827" s="65" t="s">
        <v>3180</v>
      </c>
      <c r="J827" s="65">
        <v>2025.01</v>
      </c>
      <c r="K827" s="73">
        <v>2025.12</v>
      </c>
      <c r="L827" s="65" t="s">
        <v>88</v>
      </c>
      <c r="M827" s="65" t="s">
        <v>3191</v>
      </c>
      <c r="N827" s="73">
        <v>5</v>
      </c>
      <c r="O827" s="73">
        <v>5</v>
      </c>
      <c r="P827" s="73">
        <v>0</v>
      </c>
      <c r="Q827" s="65">
        <v>1</v>
      </c>
      <c r="R827" s="65">
        <v>103</v>
      </c>
      <c r="S827" s="65">
        <v>380</v>
      </c>
      <c r="T827" s="65">
        <v>0</v>
      </c>
      <c r="U827" s="65">
        <v>1</v>
      </c>
      <c r="V827" s="65">
        <v>2</v>
      </c>
      <c r="W827" s="92" t="s">
        <v>3183</v>
      </c>
      <c r="X827" s="92" t="s">
        <v>3187</v>
      </c>
      <c r="Y827" s="99"/>
      <c r="Z827" s="40"/>
      <c r="AA827" s="40"/>
    </row>
    <row r="828" s="42" customFormat="true" ht="30" customHeight="true" spans="1:27">
      <c r="A828" s="64">
        <v>822</v>
      </c>
      <c r="B828" s="65" t="s">
        <v>80</v>
      </c>
      <c r="C828" s="65" t="s">
        <v>92</v>
      </c>
      <c r="D828" s="65" t="s">
        <v>168</v>
      </c>
      <c r="E828" s="65" t="s">
        <v>3079</v>
      </c>
      <c r="F828" s="65" t="s">
        <v>3180</v>
      </c>
      <c r="G828" s="65" t="s">
        <v>3192</v>
      </c>
      <c r="H828" s="65" t="s">
        <v>155</v>
      </c>
      <c r="I828" s="65" t="s">
        <v>3180</v>
      </c>
      <c r="J828" s="65">
        <v>2025.01</v>
      </c>
      <c r="K828" s="65">
        <v>2025.12</v>
      </c>
      <c r="L828" s="65" t="s">
        <v>88</v>
      </c>
      <c r="M828" s="65" t="s">
        <v>3193</v>
      </c>
      <c r="N828" s="73">
        <v>5</v>
      </c>
      <c r="O828" s="73">
        <v>5</v>
      </c>
      <c r="P828" s="73">
        <v>0</v>
      </c>
      <c r="Q828" s="65">
        <v>1</v>
      </c>
      <c r="R828" s="65">
        <v>114</v>
      </c>
      <c r="S828" s="65">
        <v>392</v>
      </c>
      <c r="T828" s="65">
        <v>0</v>
      </c>
      <c r="U828" s="65">
        <v>3</v>
      </c>
      <c r="V828" s="65">
        <v>10</v>
      </c>
      <c r="W828" s="92" t="s">
        <v>3183</v>
      </c>
      <c r="X828" s="92" t="s">
        <v>3187</v>
      </c>
      <c r="Y828" s="99"/>
      <c r="Z828" s="40"/>
      <c r="AA828" s="40"/>
    </row>
    <row r="829" s="42" customFormat="true" ht="30" customHeight="true" spans="1:27">
      <c r="A829" s="64">
        <v>823</v>
      </c>
      <c r="B829" s="65" t="s">
        <v>80</v>
      </c>
      <c r="C829" s="65" t="s">
        <v>92</v>
      </c>
      <c r="D829" s="65" t="s">
        <v>168</v>
      </c>
      <c r="E829" s="65" t="s">
        <v>3079</v>
      </c>
      <c r="F829" s="65" t="s">
        <v>3180</v>
      </c>
      <c r="G829" s="65" t="s">
        <v>3194</v>
      </c>
      <c r="H829" s="65" t="s">
        <v>155</v>
      </c>
      <c r="I829" s="65" t="s">
        <v>3180</v>
      </c>
      <c r="J829" s="65">
        <v>2025.01</v>
      </c>
      <c r="K829" s="73">
        <v>2025.12</v>
      </c>
      <c r="L829" s="65" t="s">
        <v>88</v>
      </c>
      <c r="M829" s="65" t="s">
        <v>3195</v>
      </c>
      <c r="N829" s="73">
        <v>5</v>
      </c>
      <c r="O829" s="73">
        <v>5</v>
      </c>
      <c r="P829" s="73">
        <v>0</v>
      </c>
      <c r="Q829" s="65">
        <v>1</v>
      </c>
      <c r="R829" s="65">
        <v>121</v>
      </c>
      <c r="S829" s="65">
        <v>443</v>
      </c>
      <c r="T829" s="65">
        <v>0</v>
      </c>
      <c r="U829" s="65">
        <v>2</v>
      </c>
      <c r="V829" s="65">
        <v>8</v>
      </c>
      <c r="W829" s="92" t="s">
        <v>3183</v>
      </c>
      <c r="X829" s="92" t="s">
        <v>3187</v>
      </c>
      <c r="Y829" s="99"/>
      <c r="Z829" s="40"/>
      <c r="AA829" s="40"/>
    </row>
    <row r="830" s="42" customFormat="true" ht="30" customHeight="true" spans="1:27">
      <c r="A830" s="64">
        <v>824</v>
      </c>
      <c r="B830" s="65" t="s">
        <v>80</v>
      </c>
      <c r="C830" s="65" t="s">
        <v>92</v>
      </c>
      <c r="D830" s="65" t="s">
        <v>168</v>
      </c>
      <c r="E830" s="65" t="s">
        <v>3079</v>
      </c>
      <c r="F830" s="65" t="s">
        <v>3180</v>
      </c>
      <c r="G830" s="65" t="s">
        <v>3196</v>
      </c>
      <c r="H830" s="65" t="s">
        <v>155</v>
      </c>
      <c r="I830" s="65" t="s">
        <v>3180</v>
      </c>
      <c r="J830" s="65">
        <v>2025.01</v>
      </c>
      <c r="K830" s="65">
        <v>2025.12</v>
      </c>
      <c r="L830" s="65" t="s">
        <v>88</v>
      </c>
      <c r="M830" s="65" t="s">
        <v>3197</v>
      </c>
      <c r="N830" s="73">
        <v>5</v>
      </c>
      <c r="O830" s="73">
        <v>5</v>
      </c>
      <c r="P830" s="73">
        <v>0</v>
      </c>
      <c r="Q830" s="65">
        <v>1</v>
      </c>
      <c r="R830" s="65">
        <v>106</v>
      </c>
      <c r="S830" s="65">
        <v>385</v>
      </c>
      <c r="T830" s="65">
        <v>0</v>
      </c>
      <c r="U830" s="110">
        <v>2</v>
      </c>
      <c r="V830" s="110">
        <v>6</v>
      </c>
      <c r="W830" s="92" t="s">
        <v>3183</v>
      </c>
      <c r="X830" s="92" t="s">
        <v>3187</v>
      </c>
      <c r="Y830" s="99"/>
      <c r="Z830" s="40"/>
      <c r="AA830" s="40"/>
    </row>
    <row r="831" s="42" customFormat="true" ht="30" customHeight="true" spans="1:27">
      <c r="A831" s="64">
        <v>825</v>
      </c>
      <c r="B831" s="65" t="s">
        <v>115</v>
      </c>
      <c r="C831" s="65" t="s">
        <v>116</v>
      </c>
      <c r="D831" s="65" t="s">
        <v>117</v>
      </c>
      <c r="E831" s="65" t="s">
        <v>3079</v>
      </c>
      <c r="F831" s="65" t="s">
        <v>3180</v>
      </c>
      <c r="G831" s="65" t="s">
        <v>3198</v>
      </c>
      <c r="H831" s="65" t="s">
        <v>86</v>
      </c>
      <c r="I831" s="65" t="s">
        <v>3180</v>
      </c>
      <c r="J831" s="65">
        <v>2025.01</v>
      </c>
      <c r="K831" s="73">
        <v>2025.12</v>
      </c>
      <c r="L831" s="65" t="s">
        <v>88</v>
      </c>
      <c r="M831" s="65" t="s">
        <v>3199</v>
      </c>
      <c r="N831" s="73">
        <v>80</v>
      </c>
      <c r="O831" s="73">
        <v>80</v>
      </c>
      <c r="P831" s="73">
        <v>0</v>
      </c>
      <c r="Q831" s="110">
        <v>1</v>
      </c>
      <c r="R831" s="110">
        <v>235</v>
      </c>
      <c r="S831" s="110">
        <v>825</v>
      </c>
      <c r="T831" s="65">
        <v>0</v>
      </c>
      <c r="U831" s="110">
        <v>5</v>
      </c>
      <c r="V831" s="110">
        <v>18</v>
      </c>
      <c r="W831" s="92" t="s">
        <v>3200</v>
      </c>
      <c r="X831" s="92" t="s">
        <v>3201</v>
      </c>
      <c r="Y831" s="99"/>
      <c r="Z831" s="40"/>
      <c r="AA831" s="40"/>
    </row>
    <row r="832" s="43" customFormat="true" ht="30" customHeight="true" spans="1:27">
      <c r="A832" s="62">
        <v>826</v>
      </c>
      <c r="B832" s="63" t="s">
        <v>115</v>
      </c>
      <c r="C832" s="63" t="s">
        <v>116</v>
      </c>
      <c r="D832" s="63" t="s">
        <v>117</v>
      </c>
      <c r="E832" s="63" t="s">
        <v>3079</v>
      </c>
      <c r="F832" s="63" t="s">
        <v>3202</v>
      </c>
      <c r="G832" s="63" t="s">
        <v>3203</v>
      </c>
      <c r="H832" s="63" t="s">
        <v>86</v>
      </c>
      <c r="I832" s="63" t="s">
        <v>3202</v>
      </c>
      <c r="J832" s="63">
        <v>2025.01</v>
      </c>
      <c r="K832" s="63">
        <v>2025.12</v>
      </c>
      <c r="L832" s="63" t="s">
        <v>88</v>
      </c>
      <c r="M832" s="63" t="s">
        <v>3204</v>
      </c>
      <c r="N832" s="74">
        <v>25</v>
      </c>
      <c r="O832" s="74">
        <v>25</v>
      </c>
      <c r="P832" s="74">
        <v>0</v>
      </c>
      <c r="Q832" s="63">
        <v>1</v>
      </c>
      <c r="R832" s="63">
        <v>107</v>
      </c>
      <c r="S832" s="63">
        <v>320</v>
      </c>
      <c r="T832" s="63">
        <v>0</v>
      </c>
      <c r="U832" s="63">
        <v>6</v>
      </c>
      <c r="V832" s="63">
        <v>15</v>
      </c>
      <c r="W832" s="91" t="s">
        <v>3205</v>
      </c>
      <c r="X832" s="91" t="s">
        <v>3206</v>
      </c>
      <c r="Y832" s="98"/>
      <c r="Z832" s="39"/>
      <c r="AA832" s="39"/>
    </row>
    <row r="833" s="43" customFormat="true" ht="30" customHeight="true" spans="1:27">
      <c r="A833" s="62">
        <v>827</v>
      </c>
      <c r="B833" s="63" t="s">
        <v>115</v>
      </c>
      <c r="C833" s="63" t="s">
        <v>116</v>
      </c>
      <c r="D833" s="63" t="s">
        <v>117</v>
      </c>
      <c r="E833" s="63" t="s">
        <v>3079</v>
      </c>
      <c r="F833" s="63" t="s">
        <v>3202</v>
      </c>
      <c r="G833" s="63" t="s">
        <v>3207</v>
      </c>
      <c r="H833" s="63" t="s">
        <v>86</v>
      </c>
      <c r="I833" s="63" t="s">
        <v>3202</v>
      </c>
      <c r="J833" s="63">
        <v>2025.01</v>
      </c>
      <c r="K833" s="74">
        <v>2025.12</v>
      </c>
      <c r="L833" s="63" t="s">
        <v>88</v>
      </c>
      <c r="M833" s="63" t="s">
        <v>3208</v>
      </c>
      <c r="N833" s="74">
        <v>90</v>
      </c>
      <c r="O833" s="74">
        <v>90</v>
      </c>
      <c r="P833" s="74">
        <v>0</v>
      </c>
      <c r="Q833" s="63">
        <v>1</v>
      </c>
      <c r="R833" s="63">
        <v>1120</v>
      </c>
      <c r="S833" s="63">
        <v>4020</v>
      </c>
      <c r="T833" s="63">
        <v>0</v>
      </c>
      <c r="U833" s="63">
        <v>7</v>
      </c>
      <c r="V833" s="63">
        <v>18</v>
      </c>
      <c r="W833" s="91" t="s">
        <v>3209</v>
      </c>
      <c r="X833" s="91" t="s">
        <v>3210</v>
      </c>
      <c r="Y833" s="98"/>
      <c r="Z833" s="39"/>
      <c r="AA833" s="39"/>
    </row>
    <row r="834" s="43" customFormat="true" ht="30" customHeight="true" spans="1:27">
      <c r="A834" s="62">
        <v>828</v>
      </c>
      <c r="B834" s="63" t="s">
        <v>115</v>
      </c>
      <c r="C834" s="63" t="s">
        <v>116</v>
      </c>
      <c r="D834" s="63" t="s">
        <v>117</v>
      </c>
      <c r="E834" s="63" t="s">
        <v>3079</v>
      </c>
      <c r="F834" s="63" t="s">
        <v>3202</v>
      </c>
      <c r="G834" s="63" t="s">
        <v>3211</v>
      </c>
      <c r="H834" s="63" t="s">
        <v>86</v>
      </c>
      <c r="I834" s="63" t="s">
        <v>3202</v>
      </c>
      <c r="J834" s="63">
        <v>2025.01</v>
      </c>
      <c r="K834" s="63">
        <v>2025.12</v>
      </c>
      <c r="L834" s="63" t="s">
        <v>88</v>
      </c>
      <c r="M834" s="63" t="s">
        <v>3212</v>
      </c>
      <c r="N834" s="74">
        <v>20</v>
      </c>
      <c r="O834" s="74">
        <v>20</v>
      </c>
      <c r="P834" s="74">
        <v>0</v>
      </c>
      <c r="Q834" s="63">
        <v>1</v>
      </c>
      <c r="R834" s="63">
        <v>108</v>
      </c>
      <c r="S834" s="63">
        <v>324</v>
      </c>
      <c r="T834" s="63">
        <v>0</v>
      </c>
      <c r="U834" s="63">
        <v>4</v>
      </c>
      <c r="V834" s="63">
        <v>12</v>
      </c>
      <c r="W834" s="91" t="s">
        <v>3209</v>
      </c>
      <c r="X834" s="91" t="s">
        <v>3210</v>
      </c>
      <c r="Y834" s="98"/>
      <c r="Z834" s="39"/>
      <c r="AA834" s="39"/>
    </row>
    <row r="835" s="43" customFormat="true" ht="30" customHeight="true" spans="1:27">
      <c r="A835" s="62">
        <v>829</v>
      </c>
      <c r="B835" s="63" t="s">
        <v>80</v>
      </c>
      <c r="C835" s="63" t="s">
        <v>92</v>
      </c>
      <c r="D835" s="63" t="s">
        <v>168</v>
      </c>
      <c r="E835" s="63" t="s">
        <v>3079</v>
      </c>
      <c r="F835" s="63" t="s">
        <v>3202</v>
      </c>
      <c r="G835" s="63" t="s">
        <v>3213</v>
      </c>
      <c r="H835" s="63" t="s">
        <v>155</v>
      </c>
      <c r="I835" s="63" t="s">
        <v>3202</v>
      </c>
      <c r="J835" s="63">
        <v>2025.01</v>
      </c>
      <c r="K835" s="74">
        <v>2025.12</v>
      </c>
      <c r="L835" s="63" t="s">
        <v>88</v>
      </c>
      <c r="M835" s="63" t="s">
        <v>3214</v>
      </c>
      <c r="N835" s="74">
        <v>50</v>
      </c>
      <c r="O835" s="74">
        <v>50</v>
      </c>
      <c r="P835" s="74">
        <v>0</v>
      </c>
      <c r="Q835" s="63">
        <v>1</v>
      </c>
      <c r="R835" s="63">
        <v>400</v>
      </c>
      <c r="S835" s="63">
        <v>1220</v>
      </c>
      <c r="T835" s="63">
        <v>0</v>
      </c>
      <c r="U835" s="63">
        <v>1</v>
      </c>
      <c r="V835" s="63">
        <v>15</v>
      </c>
      <c r="W835" s="91" t="s">
        <v>3215</v>
      </c>
      <c r="X835" s="91" t="s">
        <v>3210</v>
      </c>
      <c r="Y835" s="98"/>
      <c r="Z835" s="39"/>
      <c r="AA835" s="39"/>
    </row>
    <row r="836" s="43" customFormat="true" ht="30" customHeight="true" spans="1:27">
      <c r="A836" s="62">
        <v>830</v>
      </c>
      <c r="B836" s="63" t="s">
        <v>80</v>
      </c>
      <c r="C836" s="63" t="s">
        <v>92</v>
      </c>
      <c r="D836" s="63" t="s">
        <v>168</v>
      </c>
      <c r="E836" s="63" t="s">
        <v>3079</v>
      </c>
      <c r="F836" s="63" t="s">
        <v>3202</v>
      </c>
      <c r="G836" s="63" t="s">
        <v>1464</v>
      </c>
      <c r="H836" s="63" t="s">
        <v>155</v>
      </c>
      <c r="I836" s="63" t="s">
        <v>3202</v>
      </c>
      <c r="J836" s="63">
        <v>2025.01</v>
      </c>
      <c r="K836" s="63">
        <v>2025.12</v>
      </c>
      <c r="L836" s="63" t="s">
        <v>88</v>
      </c>
      <c r="M836" s="63" t="s">
        <v>3216</v>
      </c>
      <c r="N836" s="74">
        <v>50</v>
      </c>
      <c r="O836" s="74">
        <v>50</v>
      </c>
      <c r="P836" s="74">
        <v>0</v>
      </c>
      <c r="Q836" s="63">
        <v>1</v>
      </c>
      <c r="R836" s="63">
        <v>810</v>
      </c>
      <c r="S836" s="63">
        <v>3010</v>
      </c>
      <c r="T836" s="63">
        <v>0</v>
      </c>
      <c r="U836" s="63">
        <v>1</v>
      </c>
      <c r="V836" s="63">
        <v>30</v>
      </c>
      <c r="W836" s="91" t="s">
        <v>3215</v>
      </c>
      <c r="X836" s="91" t="s">
        <v>3210</v>
      </c>
      <c r="Y836" s="98"/>
      <c r="Z836" s="39"/>
      <c r="AA836" s="39"/>
    </row>
    <row r="837" s="43" customFormat="true" ht="30" customHeight="true" spans="1:27">
      <c r="A837" s="62">
        <v>831</v>
      </c>
      <c r="B837" s="63" t="s">
        <v>80</v>
      </c>
      <c r="C837" s="63" t="s">
        <v>81</v>
      </c>
      <c r="D837" s="63" t="s">
        <v>82</v>
      </c>
      <c r="E837" s="63" t="s">
        <v>3079</v>
      </c>
      <c r="F837" s="63" t="s">
        <v>3202</v>
      </c>
      <c r="G837" s="63" t="s">
        <v>3217</v>
      </c>
      <c r="H837" s="63" t="s">
        <v>86</v>
      </c>
      <c r="I837" s="63" t="s">
        <v>3202</v>
      </c>
      <c r="J837" s="63">
        <v>2025.01</v>
      </c>
      <c r="K837" s="74">
        <v>2025.12</v>
      </c>
      <c r="L837" s="63" t="s">
        <v>88</v>
      </c>
      <c r="M837" s="63" t="s">
        <v>3218</v>
      </c>
      <c r="N837" s="74">
        <v>20</v>
      </c>
      <c r="O837" s="74">
        <v>20</v>
      </c>
      <c r="P837" s="74">
        <v>0</v>
      </c>
      <c r="Q837" s="63">
        <v>1</v>
      </c>
      <c r="R837" s="63">
        <v>1120</v>
      </c>
      <c r="S837" s="63">
        <v>4020</v>
      </c>
      <c r="T837" s="63">
        <v>0</v>
      </c>
      <c r="U837" s="63">
        <v>44</v>
      </c>
      <c r="V837" s="63">
        <v>114</v>
      </c>
      <c r="W837" s="91" t="s">
        <v>3151</v>
      </c>
      <c r="X837" s="91" t="s">
        <v>3106</v>
      </c>
      <c r="Y837" s="98"/>
      <c r="Z837" s="39"/>
      <c r="AA837" s="39"/>
    </row>
    <row r="838" s="43" customFormat="true" ht="30" customHeight="true" spans="1:27">
      <c r="A838" s="62">
        <v>832</v>
      </c>
      <c r="B838" s="63" t="s">
        <v>115</v>
      </c>
      <c r="C838" s="63" t="s">
        <v>116</v>
      </c>
      <c r="D838" s="63" t="s">
        <v>117</v>
      </c>
      <c r="E838" s="63" t="s">
        <v>3079</v>
      </c>
      <c r="F838" s="63" t="s">
        <v>3202</v>
      </c>
      <c r="G838" s="63" t="s">
        <v>3219</v>
      </c>
      <c r="H838" s="63" t="s">
        <v>86</v>
      </c>
      <c r="I838" s="63" t="s">
        <v>3202</v>
      </c>
      <c r="J838" s="63">
        <v>2025.01</v>
      </c>
      <c r="K838" s="63">
        <v>2025.12</v>
      </c>
      <c r="L838" s="63" t="s">
        <v>88</v>
      </c>
      <c r="M838" s="63" t="s">
        <v>3220</v>
      </c>
      <c r="N838" s="74">
        <v>50</v>
      </c>
      <c r="O838" s="74">
        <v>45</v>
      </c>
      <c r="P838" s="74">
        <v>5</v>
      </c>
      <c r="Q838" s="63">
        <v>1</v>
      </c>
      <c r="R838" s="63">
        <v>200</v>
      </c>
      <c r="S838" s="63">
        <v>600</v>
      </c>
      <c r="T838" s="63">
        <v>0</v>
      </c>
      <c r="U838" s="63">
        <v>3</v>
      </c>
      <c r="V838" s="63">
        <v>9</v>
      </c>
      <c r="W838" s="91" t="s">
        <v>3179</v>
      </c>
      <c r="X838" s="91" t="s">
        <v>3221</v>
      </c>
      <c r="Y838" s="98"/>
      <c r="Z838" s="39"/>
      <c r="AA838" s="39"/>
    </row>
    <row r="839" s="43" customFormat="true" ht="30" customHeight="true" spans="1:27">
      <c r="A839" s="62">
        <v>833</v>
      </c>
      <c r="B839" s="63" t="s">
        <v>115</v>
      </c>
      <c r="C839" s="63" t="s">
        <v>603</v>
      </c>
      <c r="D839" s="63" t="s">
        <v>604</v>
      </c>
      <c r="E839" s="63" t="s">
        <v>3079</v>
      </c>
      <c r="F839" s="63" t="s">
        <v>3202</v>
      </c>
      <c r="G839" s="63" t="s">
        <v>3222</v>
      </c>
      <c r="H839" s="63" t="s">
        <v>86</v>
      </c>
      <c r="I839" s="63" t="s">
        <v>3202</v>
      </c>
      <c r="J839" s="63">
        <v>2025.01</v>
      </c>
      <c r="K839" s="74">
        <v>2025.12</v>
      </c>
      <c r="L839" s="63" t="s">
        <v>88</v>
      </c>
      <c r="M839" s="63" t="s">
        <v>3223</v>
      </c>
      <c r="N839" s="74">
        <v>23</v>
      </c>
      <c r="O839" s="74">
        <v>11</v>
      </c>
      <c r="P839" s="74">
        <v>12</v>
      </c>
      <c r="Q839" s="63">
        <v>1</v>
      </c>
      <c r="R839" s="63">
        <v>1120</v>
      </c>
      <c r="S839" s="63">
        <v>4020</v>
      </c>
      <c r="T839" s="63">
        <v>0</v>
      </c>
      <c r="U839" s="63">
        <v>44</v>
      </c>
      <c r="V839" s="63">
        <v>114</v>
      </c>
      <c r="W839" s="91" t="s">
        <v>3224</v>
      </c>
      <c r="X839" s="91" t="s">
        <v>903</v>
      </c>
      <c r="Y839" s="98"/>
      <c r="Z839" s="39"/>
      <c r="AA839" s="39"/>
    </row>
    <row r="840" s="43" customFormat="true" ht="30" customHeight="true" spans="1:27">
      <c r="A840" s="62">
        <v>834</v>
      </c>
      <c r="B840" s="63" t="s">
        <v>115</v>
      </c>
      <c r="C840" s="63" t="s">
        <v>603</v>
      </c>
      <c r="D840" s="115" t="s">
        <v>2156</v>
      </c>
      <c r="E840" s="63" t="s">
        <v>3079</v>
      </c>
      <c r="F840" s="63" t="s">
        <v>3202</v>
      </c>
      <c r="G840" s="63" t="s">
        <v>3225</v>
      </c>
      <c r="H840" s="63" t="s">
        <v>86</v>
      </c>
      <c r="I840" s="63" t="s">
        <v>3202</v>
      </c>
      <c r="J840" s="63">
        <v>2025.01</v>
      </c>
      <c r="K840" s="63">
        <v>2025.12</v>
      </c>
      <c r="L840" s="63" t="s">
        <v>88</v>
      </c>
      <c r="M840" s="63" t="s">
        <v>3226</v>
      </c>
      <c r="N840" s="74">
        <v>4</v>
      </c>
      <c r="O840" s="74">
        <v>1</v>
      </c>
      <c r="P840" s="74">
        <v>3</v>
      </c>
      <c r="Q840" s="63">
        <v>1</v>
      </c>
      <c r="R840" s="63">
        <v>1120</v>
      </c>
      <c r="S840" s="63">
        <v>4020</v>
      </c>
      <c r="T840" s="63">
        <v>0</v>
      </c>
      <c r="U840" s="63">
        <v>44</v>
      </c>
      <c r="V840" s="63">
        <v>114</v>
      </c>
      <c r="W840" s="91" t="s">
        <v>3227</v>
      </c>
      <c r="X840" s="91" t="s">
        <v>3227</v>
      </c>
      <c r="Y840" s="98"/>
      <c r="Z840" s="39"/>
      <c r="AA840" s="39"/>
    </row>
    <row r="841" s="43" customFormat="true" ht="30" customHeight="true" spans="1:27">
      <c r="A841" s="62">
        <v>835</v>
      </c>
      <c r="B841" s="63" t="s">
        <v>80</v>
      </c>
      <c r="C841" s="63" t="s">
        <v>1735</v>
      </c>
      <c r="D841" s="63" t="s">
        <v>1735</v>
      </c>
      <c r="E841" s="63" t="s">
        <v>3079</v>
      </c>
      <c r="F841" s="63" t="s">
        <v>3202</v>
      </c>
      <c r="G841" s="63" t="s">
        <v>3228</v>
      </c>
      <c r="H841" s="63" t="s">
        <v>86</v>
      </c>
      <c r="I841" s="63" t="s">
        <v>3202</v>
      </c>
      <c r="J841" s="63">
        <v>2025.01</v>
      </c>
      <c r="K841" s="74">
        <v>2025.12</v>
      </c>
      <c r="L841" s="63" t="s">
        <v>88</v>
      </c>
      <c r="M841" s="63" t="s">
        <v>3229</v>
      </c>
      <c r="N841" s="74">
        <v>2</v>
      </c>
      <c r="O841" s="74">
        <v>2</v>
      </c>
      <c r="P841" s="74">
        <v>0</v>
      </c>
      <c r="Q841" s="63">
        <v>1</v>
      </c>
      <c r="R841" s="63">
        <v>44</v>
      </c>
      <c r="S841" s="63">
        <v>114</v>
      </c>
      <c r="T841" s="63">
        <v>0</v>
      </c>
      <c r="U841" s="63">
        <v>44</v>
      </c>
      <c r="V841" s="63">
        <v>114</v>
      </c>
      <c r="W841" s="91" t="s">
        <v>3230</v>
      </c>
      <c r="X841" s="91" t="s">
        <v>3231</v>
      </c>
      <c r="Y841" s="98"/>
      <c r="Z841" s="39"/>
      <c r="AA841" s="39"/>
    </row>
    <row r="842" s="43" customFormat="true" ht="30" customHeight="true" spans="1:27">
      <c r="A842" s="62">
        <v>836</v>
      </c>
      <c r="B842" s="63" t="s">
        <v>80</v>
      </c>
      <c r="C842" s="63" t="s">
        <v>92</v>
      </c>
      <c r="D842" s="63" t="s">
        <v>168</v>
      </c>
      <c r="E842" s="63" t="s">
        <v>3079</v>
      </c>
      <c r="F842" s="63" t="s">
        <v>3202</v>
      </c>
      <c r="G842" s="63" t="s">
        <v>3232</v>
      </c>
      <c r="H842" s="63" t="s">
        <v>86</v>
      </c>
      <c r="I842" s="63" t="s">
        <v>3202</v>
      </c>
      <c r="J842" s="63">
        <v>2025.01</v>
      </c>
      <c r="K842" s="63">
        <v>2025.12</v>
      </c>
      <c r="L842" s="63" t="s">
        <v>88</v>
      </c>
      <c r="M842" s="63" t="s">
        <v>3233</v>
      </c>
      <c r="N842" s="74">
        <v>55</v>
      </c>
      <c r="O842" s="74">
        <v>45</v>
      </c>
      <c r="P842" s="74">
        <v>10</v>
      </c>
      <c r="Q842" s="63">
        <v>1</v>
      </c>
      <c r="R842" s="63">
        <v>330</v>
      </c>
      <c r="S842" s="63">
        <v>1000</v>
      </c>
      <c r="T842" s="63">
        <v>0</v>
      </c>
      <c r="U842" s="63">
        <v>20</v>
      </c>
      <c r="V842" s="63">
        <v>50</v>
      </c>
      <c r="W842" s="91" t="s">
        <v>3179</v>
      </c>
      <c r="X842" s="91" t="s">
        <v>3221</v>
      </c>
      <c r="Y842" s="98"/>
      <c r="Z842" s="39"/>
      <c r="AA842" s="39"/>
    </row>
    <row r="843" s="43" customFormat="true" ht="30" customHeight="true" spans="1:27">
      <c r="A843" s="62">
        <v>837</v>
      </c>
      <c r="B843" s="63" t="s">
        <v>115</v>
      </c>
      <c r="C843" s="63" t="s">
        <v>603</v>
      </c>
      <c r="D843" s="63" t="s">
        <v>604</v>
      </c>
      <c r="E843" s="63" t="s">
        <v>3079</v>
      </c>
      <c r="F843" s="63" t="s">
        <v>3202</v>
      </c>
      <c r="G843" s="63" t="s">
        <v>3225</v>
      </c>
      <c r="H843" s="63" t="s">
        <v>86</v>
      </c>
      <c r="I843" s="63" t="s">
        <v>3202</v>
      </c>
      <c r="J843" s="63">
        <v>2025.01</v>
      </c>
      <c r="K843" s="74">
        <v>2025.12</v>
      </c>
      <c r="L843" s="63" t="s">
        <v>88</v>
      </c>
      <c r="M843" s="63" t="s">
        <v>3234</v>
      </c>
      <c r="N843" s="74">
        <v>9</v>
      </c>
      <c r="O843" s="74">
        <v>6</v>
      </c>
      <c r="P843" s="74">
        <v>3</v>
      </c>
      <c r="Q843" s="63">
        <v>1</v>
      </c>
      <c r="R843" s="63">
        <v>195</v>
      </c>
      <c r="S843" s="63">
        <v>600</v>
      </c>
      <c r="T843" s="63">
        <v>0</v>
      </c>
      <c r="U843" s="63">
        <v>15</v>
      </c>
      <c r="V843" s="63">
        <v>50</v>
      </c>
      <c r="W843" s="91" t="s">
        <v>3227</v>
      </c>
      <c r="X843" s="91" t="s">
        <v>3235</v>
      </c>
      <c r="Y843" s="98"/>
      <c r="Z843" s="39"/>
      <c r="AA843" s="39"/>
    </row>
    <row r="844" s="42" customFormat="true" ht="30" customHeight="true" spans="1:27">
      <c r="A844" s="64">
        <v>838</v>
      </c>
      <c r="B844" s="65" t="s">
        <v>80</v>
      </c>
      <c r="C844" s="65" t="s">
        <v>81</v>
      </c>
      <c r="D844" s="65" t="s">
        <v>684</v>
      </c>
      <c r="E844" s="65" t="s">
        <v>3079</v>
      </c>
      <c r="F844" s="65" t="s">
        <v>3236</v>
      </c>
      <c r="G844" s="65" t="s">
        <v>3237</v>
      </c>
      <c r="H844" s="65" t="s">
        <v>155</v>
      </c>
      <c r="I844" s="65" t="s">
        <v>3238</v>
      </c>
      <c r="J844" s="65">
        <v>2025.01</v>
      </c>
      <c r="K844" s="65">
        <v>2025.12</v>
      </c>
      <c r="L844" s="65" t="s">
        <v>88</v>
      </c>
      <c r="M844" s="65" t="s">
        <v>3239</v>
      </c>
      <c r="N844" s="73">
        <v>50</v>
      </c>
      <c r="O844" s="73">
        <v>30</v>
      </c>
      <c r="P844" s="73">
        <v>20</v>
      </c>
      <c r="Q844" s="65">
        <v>1</v>
      </c>
      <c r="R844" s="65">
        <v>10</v>
      </c>
      <c r="S844" s="65">
        <v>30</v>
      </c>
      <c r="T844" s="65">
        <v>0</v>
      </c>
      <c r="U844" s="65">
        <v>2</v>
      </c>
      <c r="V844" s="65">
        <v>5</v>
      </c>
      <c r="W844" s="92" t="s">
        <v>3240</v>
      </c>
      <c r="X844" s="92" t="s">
        <v>3241</v>
      </c>
      <c r="Y844" s="99"/>
      <c r="Z844" s="40"/>
      <c r="AA844" s="40"/>
    </row>
    <row r="845" s="42" customFormat="true" ht="30" customHeight="true" spans="1:27">
      <c r="A845" s="64">
        <v>839</v>
      </c>
      <c r="B845" s="65" t="s">
        <v>80</v>
      </c>
      <c r="C845" s="65" t="s">
        <v>81</v>
      </c>
      <c r="D845" s="65" t="s">
        <v>82</v>
      </c>
      <c r="E845" s="65" t="s">
        <v>3079</v>
      </c>
      <c r="F845" s="65" t="s">
        <v>3236</v>
      </c>
      <c r="G845" s="65" t="s">
        <v>3242</v>
      </c>
      <c r="H845" s="65" t="s">
        <v>155</v>
      </c>
      <c r="I845" s="65" t="s">
        <v>3243</v>
      </c>
      <c r="J845" s="65">
        <v>2025.01</v>
      </c>
      <c r="K845" s="73">
        <v>2025.12</v>
      </c>
      <c r="L845" s="65" t="s">
        <v>88</v>
      </c>
      <c r="M845" s="65" t="s">
        <v>3244</v>
      </c>
      <c r="N845" s="73">
        <v>50</v>
      </c>
      <c r="O845" s="73">
        <v>50</v>
      </c>
      <c r="P845" s="73">
        <v>0</v>
      </c>
      <c r="Q845" s="65">
        <v>1</v>
      </c>
      <c r="R845" s="65">
        <v>50</v>
      </c>
      <c r="S845" s="65">
        <v>150</v>
      </c>
      <c r="T845" s="65">
        <v>0</v>
      </c>
      <c r="U845" s="65">
        <v>30</v>
      </c>
      <c r="V845" s="65">
        <v>64</v>
      </c>
      <c r="W845" s="92" t="s">
        <v>3245</v>
      </c>
      <c r="X845" s="92" t="s">
        <v>3246</v>
      </c>
      <c r="Y845" s="99"/>
      <c r="Z845" s="40"/>
      <c r="AA845" s="40"/>
    </row>
    <row r="846" s="42" customFormat="true" ht="30" customHeight="true" spans="1:27">
      <c r="A846" s="64">
        <v>840</v>
      </c>
      <c r="B846" s="65" t="s">
        <v>115</v>
      </c>
      <c r="C846" s="65" t="s">
        <v>116</v>
      </c>
      <c r="D846" s="65" t="s">
        <v>117</v>
      </c>
      <c r="E846" s="65" t="s">
        <v>3247</v>
      </c>
      <c r="F846" s="65" t="s">
        <v>3248</v>
      </c>
      <c r="G846" s="65" t="s">
        <v>3249</v>
      </c>
      <c r="H846" s="65" t="s">
        <v>86</v>
      </c>
      <c r="I846" s="65" t="s">
        <v>3250</v>
      </c>
      <c r="J846" s="65">
        <v>2025.01</v>
      </c>
      <c r="K846" s="65">
        <v>2025.12</v>
      </c>
      <c r="L846" s="65" t="s">
        <v>88</v>
      </c>
      <c r="M846" s="65" t="s">
        <v>3251</v>
      </c>
      <c r="N846" s="73">
        <v>90</v>
      </c>
      <c r="O846" s="73">
        <v>67</v>
      </c>
      <c r="P846" s="73">
        <v>23</v>
      </c>
      <c r="Q846" s="65">
        <v>2</v>
      </c>
      <c r="R846" s="65">
        <v>193</v>
      </c>
      <c r="S846" s="65">
        <v>512</v>
      </c>
      <c r="T846" s="65">
        <v>0</v>
      </c>
      <c r="U846" s="65">
        <v>6</v>
      </c>
      <c r="V846" s="65">
        <v>22</v>
      </c>
      <c r="W846" s="92" t="s">
        <v>3252</v>
      </c>
      <c r="X846" s="92" t="s">
        <v>3253</v>
      </c>
      <c r="Y846" s="99"/>
      <c r="Z846" s="40"/>
      <c r="AA846" s="40"/>
    </row>
    <row r="847" s="42" customFormat="true" ht="30" customHeight="true" spans="1:27">
      <c r="A847" s="64">
        <v>841</v>
      </c>
      <c r="B847" s="65" t="s">
        <v>115</v>
      </c>
      <c r="C847" s="65" t="s">
        <v>116</v>
      </c>
      <c r="D847" s="65" t="s">
        <v>117</v>
      </c>
      <c r="E847" s="65" t="s">
        <v>3247</v>
      </c>
      <c r="F847" s="65" t="s">
        <v>3248</v>
      </c>
      <c r="G847" s="65" t="s">
        <v>3254</v>
      </c>
      <c r="H847" s="65" t="s">
        <v>86</v>
      </c>
      <c r="I847" s="65" t="s">
        <v>3250</v>
      </c>
      <c r="J847" s="65">
        <v>2025.01</v>
      </c>
      <c r="K847" s="73">
        <v>2025.12</v>
      </c>
      <c r="L847" s="65" t="s">
        <v>88</v>
      </c>
      <c r="M847" s="65" t="s">
        <v>3255</v>
      </c>
      <c r="N847" s="73">
        <v>25</v>
      </c>
      <c r="O847" s="73">
        <v>20</v>
      </c>
      <c r="P847" s="73">
        <v>5</v>
      </c>
      <c r="Q847" s="65">
        <v>1</v>
      </c>
      <c r="R847" s="65">
        <v>98</v>
      </c>
      <c r="S847" s="65">
        <v>325</v>
      </c>
      <c r="T847" s="65">
        <v>0</v>
      </c>
      <c r="U847" s="65">
        <v>4</v>
      </c>
      <c r="V847" s="65">
        <v>10</v>
      </c>
      <c r="W847" s="92" t="s">
        <v>3256</v>
      </c>
      <c r="X847" s="92" t="s">
        <v>3257</v>
      </c>
      <c r="Y847" s="99"/>
      <c r="Z847" s="40"/>
      <c r="AA847" s="40"/>
    </row>
    <row r="848" s="42" customFormat="true" ht="51" customHeight="true" spans="1:27">
      <c r="A848" s="64">
        <v>842</v>
      </c>
      <c r="B848" s="65" t="s">
        <v>80</v>
      </c>
      <c r="C848" s="65" t="s">
        <v>92</v>
      </c>
      <c r="D848" s="65" t="s">
        <v>168</v>
      </c>
      <c r="E848" s="65" t="s">
        <v>3247</v>
      </c>
      <c r="F848" s="65" t="s">
        <v>3248</v>
      </c>
      <c r="G848" s="65" t="s">
        <v>3258</v>
      </c>
      <c r="H848" s="65" t="s">
        <v>155</v>
      </c>
      <c r="I848" s="65" t="s">
        <v>3250</v>
      </c>
      <c r="J848" s="65">
        <v>2025.01</v>
      </c>
      <c r="K848" s="65">
        <v>2025.12</v>
      </c>
      <c r="L848" s="65" t="s">
        <v>88</v>
      </c>
      <c r="M848" s="65" t="s">
        <v>3259</v>
      </c>
      <c r="N848" s="73">
        <v>30</v>
      </c>
      <c r="O848" s="73">
        <v>30</v>
      </c>
      <c r="P848" s="73">
        <v>0</v>
      </c>
      <c r="Q848" s="65">
        <v>1</v>
      </c>
      <c r="R848" s="65">
        <v>162</v>
      </c>
      <c r="S848" s="65">
        <v>438</v>
      </c>
      <c r="T848" s="65">
        <v>0</v>
      </c>
      <c r="U848" s="65">
        <v>7</v>
      </c>
      <c r="V848" s="65">
        <v>20</v>
      </c>
      <c r="W848" s="92" t="s">
        <v>3260</v>
      </c>
      <c r="X848" s="92" t="s">
        <v>3261</v>
      </c>
      <c r="Y848" s="99"/>
      <c r="Z848" s="40"/>
      <c r="AA848" s="40"/>
    </row>
    <row r="849" s="42" customFormat="true" ht="30" customHeight="true" spans="1:27">
      <c r="A849" s="64">
        <v>843</v>
      </c>
      <c r="B849" s="65" t="s">
        <v>80</v>
      </c>
      <c r="C849" s="65" t="s">
        <v>92</v>
      </c>
      <c r="D849" s="65" t="s">
        <v>168</v>
      </c>
      <c r="E849" s="65" t="s">
        <v>3247</v>
      </c>
      <c r="F849" s="152" t="s">
        <v>3262</v>
      </c>
      <c r="G849" s="65" t="s">
        <v>3263</v>
      </c>
      <c r="H849" s="65" t="s">
        <v>155</v>
      </c>
      <c r="I849" s="152" t="s">
        <v>3264</v>
      </c>
      <c r="J849" s="65">
        <v>2025.01</v>
      </c>
      <c r="K849" s="73">
        <v>2025.12</v>
      </c>
      <c r="L849" s="65" t="s">
        <v>88</v>
      </c>
      <c r="M849" s="65" t="s">
        <v>3265</v>
      </c>
      <c r="N849" s="73">
        <v>12</v>
      </c>
      <c r="O849" s="73">
        <v>12</v>
      </c>
      <c r="P849" s="73">
        <v>0</v>
      </c>
      <c r="Q849" s="65">
        <v>1</v>
      </c>
      <c r="R849" s="65">
        <v>34</v>
      </c>
      <c r="S849" s="65">
        <v>102</v>
      </c>
      <c r="T849" s="65">
        <v>0</v>
      </c>
      <c r="U849" s="65">
        <v>1</v>
      </c>
      <c r="V849" s="65">
        <v>3</v>
      </c>
      <c r="W849" s="92" t="s">
        <v>3266</v>
      </c>
      <c r="X849" s="92" t="s">
        <v>3267</v>
      </c>
      <c r="Y849" s="99"/>
      <c r="Z849" s="40"/>
      <c r="AA849" s="40"/>
    </row>
    <row r="850" s="42" customFormat="true" ht="30" customHeight="true" spans="1:27">
      <c r="A850" s="64">
        <v>844</v>
      </c>
      <c r="B850" s="65" t="s">
        <v>115</v>
      </c>
      <c r="C850" s="65" t="s">
        <v>116</v>
      </c>
      <c r="D850" s="65" t="s">
        <v>117</v>
      </c>
      <c r="E850" s="65" t="s">
        <v>3247</v>
      </c>
      <c r="F850" s="152" t="s">
        <v>3262</v>
      </c>
      <c r="G850" s="65" t="s">
        <v>3268</v>
      </c>
      <c r="H850" s="65" t="s">
        <v>86</v>
      </c>
      <c r="I850" s="152" t="s">
        <v>3269</v>
      </c>
      <c r="J850" s="65">
        <v>2025.01</v>
      </c>
      <c r="K850" s="65">
        <v>2025.12</v>
      </c>
      <c r="L850" s="65" t="s">
        <v>88</v>
      </c>
      <c r="M850" s="65" t="s">
        <v>3270</v>
      </c>
      <c r="N850" s="73">
        <v>15</v>
      </c>
      <c r="O850" s="73">
        <v>15</v>
      </c>
      <c r="P850" s="73">
        <v>0</v>
      </c>
      <c r="Q850" s="65">
        <v>1</v>
      </c>
      <c r="R850" s="65">
        <v>35</v>
      </c>
      <c r="S850" s="65">
        <v>115</v>
      </c>
      <c r="T850" s="65">
        <v>0</v>
      </c>
      <c r="U850" s="65">
        <v>3</v>
      </c>
      <c r="V850" s="65">
        <v>7</v>
      </c>
      <c r="W850" s="92" t="s">
        <v>3271</v>
      </c>
      <c r="X850" s="92" t="s">
        <v>3272</v>
      </c>
      <c r="Y850" s="99"/>
      <c r="Z850" s="40"/>
      <c r="AA850" s="40"/>
    </row>
    <row r="851" s="42" customFormat="true" ht="30" customHeight="true" spans="1:27">
      <c r="A851" s="64">
        <v>845</v>
      </c>
      <c r="B851" s="65" t="s">
        <v>115</v>
      </c>
      <c r="C851" s="65" t="s">
        <v>116</v>
      </c>
      <c r="D851" s="65" t="s">
        <v>117</v>
      </c>
      <c r="E851" s="65" t="s">
        <v>3247</v>
      </c>
      <c r="F851" s="65" t="s">
        <v>3273</v>
      </c>
      <c r="G851" s="65" t="s">
        <v>3274</v>
      </c>
      <c r="H851" s="65" t="s">
        <v>86</v>
      </c>
      <c r="I851" s="65" t="s">
        <v>3275</v>
      </c>
      <c r="J851" s="65">
        <v>2025.01</v>
      </c>
      <c r="K851" s="73">
        <v>2025.12</v>
      </c>
      <c r="L851" s="65" t="s">
        <v>88</v>
      </c>
      <c r="M851" s="65" t="s">
        <v>3276</v>
      </c>
      <c r="N851" s="73">
        <v>20</v>
      </c>
      <c r="O851" s="73">
        <v>20</v>
      </c>
      <c r="P851" s="73">
        <v>0</v>
      </c>
      <c r="Q851" s="65">
        <v>1</v>
      </c>
      <c r="R851" s="65">
        <v>41</v>
      </c>
      <c r="S851" s="65">
        <v>130</v>
      </c>
      <c r="T851" s="65">
        <v>0</v>
      </c>
      <c r="U851" s="65">
        <v>2</v>
      </c>
      <c r="V851" s="65">
        <v>7</v>
      </c>
      <c r="W851" s="92" t="s">
        <v>3277</v>
      </c>
      <c r="X851" s="92" t="s">
        <v>3278</v>
      </c>
      <c r="Y851" s="99"/>
      <c r="Z851" s="40"/>
      <c r="AA851" s="40"/>
    </row>
    <row r="852" s="42" customFormat="true" ht="30" customHeight="true" spans="1:27">
      <c r="A852" s="64">
        <v>846</v>
      </c>
      <c r="B852" s="65" t="s">
        <v>115</v>
      </c>
      <c r="C852" s="65" t="s">
        <v>116</v>
      </c>
      <c r="D852" s="65" t="s">
        <v>117</v>
      </c>
      <c r="E852" s="65" t="s">
        <v>3247</v>
      </c>
      <c r="F852" s="65" t="s">
        <v>3273</v>
      </c>
      <c r="G852" s="65" t="s">
        <v>3279</v>
      </c>
      <c r="H852" s="65" t="s">
        <v>86</v>
      </c>
      <c r="I852" s="65" t="s">
        <v>3275</v>
      </c>
      <c r="J852" s="65">
        <v>2025.01</v>
      </c>
      <c r="K852" s="65">
        <v>2025.12</v>
      </c>
      <c r="L852" s="65" t="s">
        <v>88</v>
      </c>
      <c r="M852" s="65" t="s">
        <v>3280</v>
      </c>
      <c r="N852" s="73">
        <v>45</v>
      </c>
      <c r="O852" s="73">
        <v>45</v>
      </c>
      <c r="P852" s="73">
        <v>0</v>
      </c>
      <c r="Q852" s="65">
        <v>1</v>
      </c>
      <c r="R852" s="65">
        <v>59</v>
      </c>
      <c r="S852" s="65">
        <v>216</v>
      </c>
      <c r="T852" s="65">
        <v>0</v>
      </c>
      <c r="U852" s="65">
        <v>5</v>
      </c>
      <c r="V852" s="65">
        <v>13</v>
      </c>
      <c r="W852" s="92" t="s">
        <v>3277</v>
      </c>
      <c r="X852" s="92" t="s">
        <v>3281</v>
      </c>
      <c r="Y852" s="99"/>
      <c r="Z852" s="40"/>
      <c r="AA852" s="40"/>
    </row>
    <row r="853" s="42" customFormat="true" ht="30" customHeight="true" spans="1:27">
      <c r="A853" s="64">
        <v>847</v>
      </c>
      <c r="B853" s="65" t="s">
        <v>80</v>
      </c>
      <c r="C853" s="65" t="s">
        <v>92</v>
      </c>
      <c r="D853" s="65" t="s">
        <v>168</v>
      </c>
      <c r="E853" s="65" t="s">
        <v>3247</v>
      </c>
      <c r="F853" s="65" t="s">
        <v>3273</v>
      </c>
      <c r="G853" s="65" t="s">
        <v>3282</v>
      </c>
      <c r="H853" s="65" t="s">
        <v>155</v>
      </c>
      <c r="I853" s="65" t="s">
        <v>3275</v>
      </c>
      <c r="J853" s="65">
        <v>2025.01</v>
      </c>
      <c r="K853" s="73">
        <v>2025.12</v>
      </c>
      <c r="L853" s="65" t="s">
        <v>88</v>
      </c>
      <c r="M853" s="65" t="s">
        <v>3283</v>
      </c>
      <c r="N853" s="73">
        <v>10</v>
      </c>
      <c r="O853" s="73">
        <v>10</v>
      </c>
      <c r="P853" s="73">
        <v>0</v>
      </c>
      <c r="Q853" s="65">
        <v>1</v>
      </c>
      <c r="R853" s="65">
        <v>49</v>
      </c>
      <c r="S853" s="65">
        <v>105</v>
      </c>
      <c r="T853" s="65">
        <v>0</v>
      </c>
      <c r="U853" s="65">
        <v>3</v>
      </c>
      <c r="V853" s="65">
        <v>8</v>
      </c>
      <c r="W853" s="92" t="s">
        <v>3284</v>
      </c>
      <c r="X853" s="92" t="s">
        <v>3285</v>
      </c>
      <c r="Y853" s="99"/>
      <c r="Z853" s="40"/>
      <c r="AA853" s="40"/>
    </row>
    <row r="854" s="43" customFormat="true" ht="30" customHeight="true" spans="1:27">
      <c r="A854" s="62">
        <v>848</v>
      </c>
      <c r="B854" s="63" t="s">
        <v>115</v>
      </c>
      <c r="C854" s="63" t="s">
        <v>116</v>
      </c>
      <c r="D854" s="63" t="s">
        <v>117</v>
      </c>
      <c r="E854" s="63" t="s">
        <v>3247</v>
      </c>
      <c r="F854" s="63" t="s">
        <v>3273</v>
      </c>
      <c r="G854" s="63" t="s">
        <v>3286</v>
      </c>
      <c r="H854" s="63" t="s">
        <v>86</v>
      </c>
      <c r="I854" s="63" t="s">
        <v>3275</v>
      </c>
      <c r="J854" s="63">
        <v>2025.01</v>
      </c>
      <c r="K854" s="63">
        <v>2025.12</v>
      </c>
      <c r="L854" s="63" t="s">
        <v>88</v>
      </c>
      <c r="M854" s="63" t="s">
        <v>3287</v>
      </c>
      <c r="N854" s="74">
        <v>5</v>
      </c>
      <c r="O854" s="74">
        <v>5</v>
      </c>
      <c r="P854" s="74">
        <v>0</v>
      </c>
      <c r="Q854" s="63">
        <v>1</v>
      </c>
      <c r="R854" s="63">
        <v>30</v>
      </c>
      <c r="S854" s="63">
        <v>277</v>
      </c>
      <c r="T854" s="63">
        <v>0</v>
      </c>
      <c r="U854" s="63">
        <v>1</v>
      </c>
      <c r="V854" s="63">
        <v>2</v>
      </c>
      <c r="W854" s="91" t="s">
        <v>3277</v>
      </c>
      <c r="X854" s="91" t="s">
        <v>3288</v>
      </c>
      <c r="Y854" s="98"/>
      <c r="Z854" s="39"/>
      <c r="AA854" s="39"/>
    </row>
    <row r="855" s="42" customFormat="true" ht="30" customHeight="true" spans="1:27">
      <c r="A855" s="64">
        <v>849</v>
      </c>
      <c r="B855" s="65" t="s">
        <v>115</v>
      </c>
      <c r="C855" s="65" t="s">
        <v>116</v>
      </c>
      <c r="D855" s="65" t="s">
        <v>117</v>
      </c>
      <c r="E855" s="65" t="s">
        <v>3247</v>
      </c>
      <c r="F855" s="65" t="s">
        <v>3273</v>
      </c>
      <c r="G855" s="65" t="s">
        <v>3289</v>
      </c>
      <c r="H855" s="65" t="s">
        <v>86</v>
      </c>
      <c r="I855" s="65" t="s">
        <v>3275</v>
      </c>
      <c r="J855" s="65">
        <v>2025.01</v>
      </c>
      <c r="K855" s="73">
        <v>2025.12</v>
      </c>
      <c r="L855" s="65" t="s">
        <v>88</v>
      </c>
      <c r="M855" s="65" t="s">
        <v>3290</v>
      </c>
      <c r="N855" s="73">
        <v>14</v>
      </c>
      <c r="O855" s="73">
        <v>14</v>
      </c>
      <c r="P855" s="73">
        <v>0</v>
      </c>
      <c r="Q855" s="65">
        <v>1</v>
      </c>
      <c r="R855" s="65">
        <v>35</v>
      </c>
      <c r="S855" s="65">
        <v>95</v>
      </c>
      <c r="T855" s="65">
        <v>0</v>
      </c>
      <c r="U855" s="65">
        <v>2</v>
      </c>
      <c r="V855" s="65">
        <v>3</v>
      </c>
      <c r="W855" s="92" t="s">
        <v>3277</v>
      </c>
      <c r="X855" s="92" t="s">
        <v>3291</v>
      </c>
      <c r="Y855" s="99"/>
      <c r="Z855" s="40"/>
      <c r="AA855" s="40"/>
    </row>
    <row r="856" s="42" customFormat="true" ht="30" customHeight="true" spans="1:27">
      <c r="A856" s="64">
        <v>850</v>
      </c>
      <c r="B856" s="65" t="s">
        <v>115</v>
      </c>
      <c r="C856" s="65" t="s">
        <v>116</v>
      </c>
      <c r="D856" s="65" t="s">
        <v>117</v>
      </c>
      <c r="E856" s="65" t="s">
        <v>3247</v>
      </c>
      <c r="F856" s="65" t="s">
        <v>3273</v>
      </c>
      <c r="G856" s="65" t="s">
        <v>3292</v>
      </c>
      <c r="H856" s="65" t="s">
        <v>86</v>
      </c>
      <c r="I856" s="65" t="s">
        <v>3275</v>
      </c>
      <c r="J856" s="65">
        <v>2025.01</v>
      </c>
      <c r="K856" s="65">
        <v>2025.12</v>
      </c>
      <c r="L856" s="65" t="s">
        <v>88</v>
      </c>
      <c r="M856" s="65" t="s">
        <v>3293</v>
      </c>
      <c r="N856" s="73">
        <v>21</v>
      </c>
      <c r="O856" s="73">
        <v>21</v>
      </c>
      <c r="P856" s="73">
        <v>0</v>
      </c>
      <c r="Q856" s="65">
        <v>1</v>
      </c>
      <c r="R856" s="65">
        <v>40</v>
      </c>
      <c r="S856" s="65">
        <v>125</v>
      </c>
      <c r="T856" s="65">
        <v>0</v>
      </c>
      <c r="U856" s="65">
        <v>3</v>
      </c>
      <c r="V856" s="65">
        <v>4</v>
      </c>
      <c r="W856" s="92" t="s">
        <v>3277</v>
      </c>
      <c r="X856" s="92" t="s">
        <v>3294</v>
      </c>
      <c r="Y856" s="99"/>
      <c r="Z856" s="40"/>
      <c r="AA856" s="40"/>
    </row>
    <row r="857" s="42" customFormat="true" ht="30" customHeight="true" spans="1:27">
      <c r="A857" s="64">
        <v>851</v>
      </c>
      <c r="B857" s="65" t="s">
        <v>115</v>
      </c>
      <c r="C857" s="65" t="s">
        <v>116</v>
      </c>
      <c r="D857" s="65" t="s">
        <v>117</v>
      </c>
      <c r="E857" s="65" t="s">
        <v>3247</v>
      </c>
      <c r="F857" s="65" t="s">
        <v>3273</v>
      </c>
      <c r="G857" s="65" t="s">
        <v>3295</v>
      </c>
      <c r="H857" s="65" t="s">
        <v>86</v>
      </c>
      <c r="I857" s="65" t="s">
        <v>3275</v>
      </c>
      <c r="J857" s="65">
        <v>2025.01</v>
      </c>
      <c r="K857" s="73">
        <v>2025.12</v>
      </c>
      <c r="L857" s="65" t="s">
        <v>88</v>
      </c>
      <c r="M857" s="65" t="s">
        <v>3296</v>
      </c>
      <c r="N857" s="73">
        <v>21</v>
      </c>
      <c r="O857" s="73">
        <v>21</v>
      </c>
      <c r="P857" s="73">
        <v>0</v>
      </c>
      <c r="Q857" s="65">
        <v>1</v>
      </c>
      <c r="R857" s="65">
        <v>29</v>
      </c>
      <c r="S857" s="65">
        <v>103</v>
      </c>
      <c r="T857" s="65">
        <v>0</v>
      </c>
      <c r="U857" s="65">
        <v>1</v>
      </c>
      <c r="V857" s="65">
        <v>2</v>
      </c>
      <c r="W857" s="92" t="s">
        <v>3277</v>
      </c>
      <c r="X857" s="92" t="s">
        <v>3288</v>
      </c>
      <c r="Y857" s="99"/>
      <c r="Z857" s="40"/>
      <c r="AA857" s="40"/>
    </row>
    <row r="858" s="42" customFormat="true" ht="30" customHeight="true" spans="1:27">
      <c r="A858" s="64">
        <v>852</v>
      </c>
      <c r="B858" s="65" t="s">
        <v>115</v>
      </c>
      <c r="C858" s="65" t="s">
        <v>116</v>
      </c>
      <c r="D858" s="65" t="s">
        <v>117</v>
      </c>
      <c r="E858" s="65" t="s">
        <v>3247</v>
      </c>
      <c r="F858" s="65" t="s">
        <v>3273</v>
      </c>
      <c r="G858" s="65" t="s">
        <v>3297</v>
      </c>
      <c r="H858" s="65" t="s">
        <v>86</v>
      </c>
      <c r="I858" s="65" t="s">
        <v>3275</v>
      </c>
      <c r="J858" s="65">
        <v>2025.01</v>
      </c>
      <c r="K858" s="65">
        <v>2025.12</v>
      </c>
      <c r="L858" s="65" t="s">
        <v>88</v>
      </c>
      <c r="M858" s="65" t="s">
        <v>3298</v>
      </c>
      <c r="N858" s="73">
        <v>14</v>
      </c>
      <c r="O858" s="73">
        <v>14</v>
      </c>
      <c r="P858" s="73">
        <v>0</v>
      </c>
      <c r="Q858" s="65">
        <v>1</v>
      </c>
      <c r="R858" s="65">
        <v>47</v>
      </c>
      <c r="S858" s="65">
        <v>170</v>
      </c>
      <c r="T858" s="65">
        <v>0</v>
      </c>
      <c r="U858" s="65">
        <v>1</v>
      </c>
      <c r="V858" s="65">
        <v>1</v>
      </c>
      <c r="W858" s="92" t="s">
        <v>3277</v>
      </c>
      <c r="X858" s="92" t="s">
        <v>3288</v>
      </c>
      <c r="Y858" s="99"/>
      <c r="Z858" s="40"/>
      <c r="AA858" s="40"/>
    </row>
    <row r="859" s="42" customFormat="true" ht="30" customHeight="true" spans="1:27">
      <c r="A859" s="64">
        <v>853</v>
      </c>
      <c r="B859" s="65" t="s">
        <v>115</v>
      </c>
      <c r="C859" s="65" t="s">
        <v>116</v>
      </c>
      <c r="D859" s="65" t="s">
        <v>117</v>
      </c>
      <c r="E859" s="65" t="s">
        <v>3247</v>
      </c>
      <c r="F859" s="65" t="s">
        <v>3273</v>
      </c>
      <c r="G859" s="65" t="s">
        <v>3299</v>
      </c>
      <c r="H859" s="65" t="s">
        <v>86</v>
      </c>
      <c r="I859" s="65" t="s">
        <v>3275</v>
      </c>
      <c r="J859" s="65">
        <v>2025.01</v>
      </c>
      <c r="K859" s="73">
        <v>2025.12</v>
      </c>
      <c r="L859" s="65" t="s">
        <v>88</v>
      </c>
      <c r="M859" s="65" t="s">
        <v>3300</v>
      </c>
      <c r="N859" s="73">
        <v>17</v>
      </c>
      <c r="O859" s="73">
        <v>17</v>
      </c>
      <c r="P859" s="73">
        <v>0</v>
      </c>
      <c r="Q859" s="65">
        <v>2</v>
      </c>
      <c r="R859" s="65">
        <v>130</v>
      </c>
      <c r="S859" s="65">
        <v>480</v>
      </c>
      <c r="T859" s="65">
        <v>0</v>
      </c>
      <c r="U859" s="65">
        <v>2</v>
      </c>
      <c r="V859" s="65">
        <v>5</v>
      </c>
      <c r="W859" s="92" t="s">
        <v>3277</v>
      </c>
      <c r="X859" s="92" t="s">
        <v>3278</v>
      </c>
      <c r="Y859" s="99"/>
      <c r="Z859" s="40"/>
      <c r="AA859" s="40"/>
    </row>
    <row r="860" s="42" customFormat="true" ht="30" customHeight="true" spans="1:27">
      <c r="A860" s="64">
        <v>854</v>
      </c>
      <c r="B860" s="65" t="s">
        <v>115</v>
      </c>
      <c r="C860" s="65" t="s">
        <v>116</v>
      </c>
      <c r="D860" s="65" t="s">
        <v>117</v>
      </c>
      <c r="E860" s="65" t="s">
        <v>3247</v>
      </c>
      <c r="F860" s="65" t="s">
        <v>3273</v>
      </c>
      <c r="G860" s="65" t="s">
        <v>3301</v>
      </c>
      <c r="H860" s="65" t="s">
        <v>86</v>
      </c>
      <c r="I860" s="65" t="s">
        <v>3275</v>
      </c>
      <c r="J860" s="65">
        <v>2025.01</v>
      </c>
      <c r="K860" s="65">
        <v>2025.12</v>
      </c>
      <c r="L860" s="65" t="s">
        <v>88</v>
      </c>
      <c r="M860" s="65" t="s">
        <v>3302</v>
      </c>
      <c r="N860" s="73">
        <v>13</v>
      </c>
      <c r="O860" s="73">
        <v>13</v>
      </c>
      <c r="P860" s="73">
        <v>0</v>
      </c>
      <c r="Q860" s="65">
        <v>1</v>
      </c>
      <c r="R860" s="65">
        <v>60</v>
      </c>
      <c r="S860" s="65">
        <v>207</v>
      </c>
      <c r="T860" s="65">
        <v>0</v>
      </c>
      <c r="U860" s="65">
        <v>4</v>
      </c>
      <c r="V860" s="65">
        <v>10</v>
      </c>
      <c r="W860" s="92" t="s">
        <v>3277</v>
      </c>
      <c r="X860" s="92" t="s">
        <v>3303</v>
      </c>
      <c r="Y860" s="99"/>
      <c r="Z860" s="40"/>
      <c r="AA860" s="40"/>
    </row>
    <row r="861" s="42" customFormat="true" ht="30" customHeight="true" spans="1:27">
      <c r="A861" s="64">
        <v>855</v>
      </c>
      <c r="B861" s="65" t="s">
        <v>115</v>
      </c>
      <c r="C861" s="65" t="s">
        <v>116</v>
      </c>
      <c r="D861" s="65" t="s">
        <v>117</v>
      </c>
      <c r="E861" s="65" t="s">
        <v>3247</v>
      </c>
      <c r="F861" s="65" t="s">
        <v>3273</v>
      </c>
      <c r="G861" s="65" t="s">
        <v>3304</v>
      </c>
      <c r="H861" s="65" t="s">
        <v>86</v>
      </c>
      <c r="I861" s="65" t="s">
        <v>3275</v>
      </c>
      <c r="J861" s="65">
        <v>2025.01</v>
      </c>
      <c r="K861" s="73">
        <v>2025.12</v>
      </c>
      <c r="L861" s="65" t="s">
        <v>88</v>
      </c>
      <c r="M861" s="65" t="s">
        <v>3305</v>
      </c>
      <c r="N861" s="73">
        <v>16</v>
      </c>
      <c r="O861" s="73">
        <v>16</v>
      </c>
      <c r="P861" s="73">
        <v>0</v>
      </c>
      <c r="Q861" s="65">
        <v>1</v>
      </c>
      <c r="R861" s="65">
        <v>64</v>
      </c>
      <c r="S861" s="65">
        <v>135</v>
      </c>
      <c r="T861" s="65">
        <v>0</v>
      </c>
      <c r="U861" s="65">
        <v>2</v>
      </c>
      <c r="V861" s="65">
        <v>3</v>
      </c>
      <c r="W861" s="92" t="s">
        <v>3277</v>
      </c>
      <c r="X861" s="92" t="s">
        <v>3278</v>
      </c>
      <c r="Y861" s="99"/>
      <c r="Z861" s="40"/>
      <c r="AA861" s="40"/>
    </row>
    <row r="862" s="42" customFormat="true" ht="30" customHeight="true" spans="1:27">
      <c r="A862" s="64">
        <v>856</v>
      </c>
      <c r="B862" s="65" t="s">
        <v>80</v>
      </c>
      <c r="C862" s="65" t="s">
        <v>92</v>
      </c>
      <c r="D862" s="65" t="s">
        <v>168</v>
      </c>
      <c r="E862" s="65" t="s">
        <v>3247</v>
      </c>
      <c r="F862" s="65" t="s">
        <v>3273</v>
      </c>
      <c r="G862" s="65" t="s">
        <v>3306</v>
      </c>
      <c r="H862" s="65" t="s">
        <v>86</v>
      </c>
      <c r="I862" s="65" t="s">
        <v>3275</v>
      </c>
      <c r="J862" s="65">
        <v>2025.01</v>
      </c>
      <c r="K862" s="65">
        <v>2025.12</v>
      </c>
      <c r="L862" s="65" t="s">
        <v>88</v>
      </c>
      <c r="M862" s="65" t="s">
        <v>3307</v>
      </c>
      <c r="N862" s="73">
        <v>30</v>
      </c>
      <c r="O862" s="73">
        <v>30</v>
      </c>
      <c r="P862" s="73">
        <v>0</v>
      </c>
      <c r="Q862" s="65">
        <v>1</v>
      </c>
      <c r="R862" s="65">
        <v>200</v>
      </c>
      <c r="S862" s="65">
        <v>522</v>
      </c>
      <c r="T862" s="65">
        <v>0</v>
      </c>
      <c r="U862" s="65">
        <v>4</v>
      </c>
      <c r="V862" s="65">
        <v>18</v>
      </c>
      <c r="W862" s="92" t="s">
        <v>3284</v>
      </c>
      <c r="X862" s="92" t="s">
        <v>3303</v>
      </c>
      <c r="Y862" s="99"/>
      <c r="Z862" s="40"/>
      <c r="AA862" s="40"/>
    </row>
    <row r="863" s="42" customFormat="true" ht="30" customHeight="true" spans="1:27">
      <c r="A863" s="64">
        <v>857</v>
      </c>
      <c r="B863" s="65" t="s">
        <v>115</v>
      </c>
      <c r="C863" s="65" t="s">
        <v>116</v>
      </c>
      <c r="D863" s="65" t="s">
        <v>117</v>
      </c>
      <c r="E863" s="65" t="s">
        <v>3247</v>
      </c>
      <c r="F863" s="65" t="s">
        <v>3308</v>
      </c>
      <c r="G863" s="65" t="s">
        <v>3309</v>
      </c>
      <c r="H863" s="65" t="s">
        <v>86</v>
      </c>
      <c r="I863" s="65" t="s">
        <v>3310</v>
      </c>
      <c r="J863" s="65">
        <v>2025.01</v>
      </c>
      <c r="K863" s="73">
        <v>2025.12</v>
      </c>
      <c r="L863" s="65" t="s">
        <v>88</v>
      </c>
      <c r="M863" s="65" t="s">
        <v>3311</v>
      </c>
      <c r="N863" s="73">
        <v>60</v>
      </c>
      <c r="O863" s="73">
        <v>60</v>
      </c>
      <c r="P863" s="73">
        <v>0</v>
      </c>
      <c r="Q863" s="65">
        <v>1</v>
      </c>
      <c r="R863" s="65">
        <v>132</v>
      </c>
      <c r="S863" s="65">
        <v>396</v>
      </c>
      <c r="T863" s="65">
        <v>0</v>
      </c>
      <c r="U863" s="65">
        <v>15</v>
      </c>
      <c r="V863" s="65">
        <v>46</v>
      </c>
      <c r="W863" s="92" t="s">
        <v>3312</v>
      </c>
      <c r="X863" s="92" t="s">
        <v>3313</v>
      </c>
      <c r="Y863" s="99"/>
      <c r="Z863" s="40"/>
      <c r="AA863" s="40"/>
    </row>
    <row r="864" s="42" customFormat="true" ht="30" customHeight="true" spans="1:27">
      <c r="A864" s="64">
        <v>858</v>
      </c>
      <c r="B864" s="65" t="s">
        <v>115</v>
      </c>
      <c r="C864" s="65" t="s">
        <v>116</v>
      </c>
      <c r="D864" s="65" t="s">
        <v>117</v>
      </c>
      <c r="E864" s="65" t="s">
        <v>3247</v>
      </c>
      <c r="F864" s="65" t="s">
        <v>3308</v>
      </c>
      <c r="G864" s="65" t="s">
        <v>3314</v>
      </c>
      <c r="H864" s="65" t="s">
        <v>86</v>
      </c>
      <c r="I864" s="65" t="s">
        <v>3310</v>
      </c>
      <c r="J864" s="65">
        <v>2025.01</v>
      </c>
      <c r="K864" s="65">
        <v>2025.12</v>
      </c>
      <c r="L864" s="65" t="s">
        <v>88</v>
      </c>
      <c r="M864" s="65" t="s">
        <v>3315</v>
      </c>
      <c r="N864" s="73">
        <v>17</v>
      </c>
      <c r="O864" s="73">
        <v>17</v>
      </c>
      <c r="P864" s="73">
        <v>0</v>
      </c>
      <c r="Q864" s="65">
        <v>2</v>
      </c>
      <c r="R864" s="65">
        <v>92</v>
      </c>
      <c r="S864" s="65">
        <v>285</v>
      </c>
      <c r="T864" s="65">
        <v>0</v>
      </c>
      <c r="U864" s="65">
        <v>10</v>
      </c>
      <c r="V864" s="65">
        <v>30</v>
      </c>
      <c r="W864" s="92" t="s">
        <v>3316</v>
      </c>
      <c r="X864" s="92" t="s">
        <v>3317</v>
      </c>
      <c r="Y864" s="99"/>
      <c r="Z864" s="40"/>
      <c r="AA864" s="40"/>
    </row>
    <row r="865" s="42" customFormat="true" ht="30" customHeight="true" spans="1:27">
      <c r="A865" s="64">
        <v>859</v>
      </c>
      <c r="B865" s="65" t="s">
        <v>115</v>
      </c>
      <c r="C865" s="65" t="s">
        <v>116</v>
      </c>
      <c r="D865" s="65" t="s">
        <v>117</v>
      </c>
      <c r="E865" s="65" t="s">
        <v>3247</v>
      </c>
      <c r="F865" s="65" t="s">
        <v>3308</v>
      </c>
      <c r="G865" s="65" t="s">
        <v>3318</v>
      </c>
      <c r="H865" s="65" t="s">
        <v>86</v>
      </c>
      <c r="I865" s="65" t="s">
        <v>3310</v>
      </c>
      <c r="J865" s="65">
        <v>2025.01</v>
      </c>
      <c r="K865" s="73">
        <v>2025.12</v>
      </c>
      <c r="L865" s="65" t="s">
        <v>88</v>
      </c>
      <c r="M865" s="65" t="s">
        <v>3319</v>
      </c>
      <c r="N865" s="73">
        <v>30</v>
      </c>
      <c r="O865" s="73">
        <v>30</v>
      </c>
      <c r="P865" s="73">
        <v>0</v>
      </c>
      <c r="Q865" s="65">
        <v>3</v>
      </c>
      <c r="R865" s="65">
        <v>120</v>
      </c>
      <c r="S865" s="65">
        <v>365</v>
      </c>
      <c r="T865" s="65">
        <v>0</v>
      </c>
      <c r="U865" s="65">
        <v>19</v>
      </c>
      <c r="V865" s="65">
        <v>76</v>
      </c>
      <c r="W865" s="92" t="s">
        <v>3320</v>
      </c>
      <c r="X865" s="92" t="s">
        <v>3321</v>
      </c>
      <c r="Y865" s="99"/>
      <c r="Z865" s="40"/>
      <c r="AA865" s="40"/>
    </row>
    <row r="866" s="42" customFormat="true" ht="30" customHeight="true" spans="1:27">
      <c r="A866" s="64">
        <v>860</v>
      </c>
      <c r="B866" s="65" t="s">
        <v>115</v>
      </c>
      <c r="C866" s="65" t="s">
        <v>116</v>
      </c>
      <c r="D866" s="65" t="s">
        <v>117</v>
      </c>
      <c r="E866" s="65" t="s">
        <v>3247</v>
      </c>
      <c r="F866" s="65" t="s">
        <v>3308</v>
      </c>
      <c r="G866" s="65" t="s">
        <v>3322</v>
      </c>
      <c r="H866" s="65" t="s">
        <v>86</v>
      </c>
      <c r="I866" s="65" t="s">
        <v>3310</v>
      </c>
      <c r="J866" s="65">
        <v>2025.01</v>
      </c>
      <c r="K866" s="65">
        <v>2025.12</v>
      </c>
      <c r="L866" s="65" t="s">
        <v>88</v>
      </c>
      <c r="M866" s="65" t="s">
        <v>3323</v>
      </c>
      <c r="N866" s="73">
        <v>55</v>
      </c>
      <c r="O866" s="73">
        <v>55</v>
      </c>
      <c r="P866" s="73">
        <v>0</v>
      </c>
      <c r="Q866" s="65">
        <v>1</v>
      </c>
      <c r="R866" s="65">
        <v>112</v>
      </c>
      <c r="S866" s="65">
        <v>335</v>
      </c>
      <c r="T866" s="65">
        <v>0</v>
      </c>
      <c r="U866" s="65">
        <v>12</v>
      </c>
      <c r="V866" s="65">
        <v>25</v>
      </c>
      <c r="W866" s="92" t="s">
        <v>3324</v>
      </c>
      <c r="X866" s="92" t="s">
        <v>3325</v>
      </c>
      <c r="Y866" s="99"/>
      <c r="Z866" s="40"/>
      <c r="AA866" s="40"/>
    </row>
    <row r="867" s="42" customFormat="true" ht="30" customHeight="true" spans="1:27">
      <c r="A867" s="64">
        <v>861</v>
      </c>
      <c r="B867" s="65" t="s">
        <v>80</v>
      </c>
      <c r="C867" s="65" t="s">
        <v>81</v>
      </c>
      <c r="D867" s="65" t="s">
        <v>82</v>
      </c>
      <c r="E867" s="65" t="s">
        <v>3247</v>
      </c>
      <c r="F867" s="65" t="s">
        <v>3308</v>
      </c>
      <c r="G867" s="65" t="s">
        <v>3326</v>
      </c>
      <c r="H867" s="65" t="s">
        <v>86</v>
      </c>
      <c r="I867" s="65" t="s">
        <v>3310</v>
      </c>
      <c r="J867" s="65">
        <v>2025.01</v>
      </c>
      <c r="K867" s="73">
        <v>2025.12</v>
      </c>
      <c r="L867" s="65" t="s">
        <v>88</v>
      </c>
      <c r="M867" s="65" t="s">
        <v>3327</v>
      </c>
      <c r="N867" s="73">
        <v>960</v>
      </c>
      <c r="O867" s="73">
        <v>950</v>
      </c>
      <c r="P867" s="73">
        <v>10</v>
      </c>
      <c r="Q867" s="65">
        <v>1</v>
      </c>
      <c r="R867" s="65">
        <v>210</v>
      </c>
      <c r="S867" s="65">
        <v>700</v>
      </c>
      <c r="T867" s="65">
        <v>0</v>
      </c>
      <c r="U867" s="65">
        <v>13</v>
      </c>
      <c r="V867" s="65">
        <v>44</v>
      </c>
      <c r="W867" s="92" t="s">
        <v>3328</v>
      </c>
      <c r="X867" s="92" t="s">
        <v>3329</v>
      </c>
      <c r="Y867" s="99"/>
      <c r="Z867" s="40"/>
      <c r="AA867" s="40"/>
    </row>
    <row r="868" s="42" customFormat="true" ht="30" customHeight="true" spans="1:27">
      <c r="A868" s="64">
        <v>862</v>
      </c>
      <c r="B868" s="65" t="s">
        <v>80</v>
      </c>
      <c r="C868" s="65" t="s">
        <v>92</v>
      </c>
      <c r="D868" s="65" t="s">
        <v>168</v>
      </c>
      <c r="E868" s="65" t="s">
        <v>3247</v>
      </c>
      <c r="F868" s="65" t="s">
        <v>3308</v>
      </c>
      <c r="G868" s="65" t="s">
        <v>3330</v>
      </c>
      <c r="H868" s="65" t="s">
        <v>155</v>
      </c>
      <c r="I868" s="65" t="s">
        <v>3310</v>
      </c>
      <c r="J868" s="65">
        <v>2025.01</v>
      </c>
      <c r="K868" s="65">
        <v>2025.12</v>
      </c>
      <c r="L868" s="65" t="s">
        <v>88</v>
      </c>
      <c r="M868" s="65" t="s">
        <v>3331</v>
      </c>
      <c r="N868" s="73">
        <v>20</v>
      </c>
      <c r="O868" s="73">
        <v>20</v>
      </c>
      <c r="P868" s="73">
        <v>0</v>
      </c>
      <c r="Q868" s="65">
        <v>1</v>
      </c>
      <c r="R868" s="65">
        <v>105</v>
      </c>
      <c r="S868" s="65">
        <v>600</v>
      </c>
      <c r="T868" s="65">
        <v>0</v>
      </c>
      <c r="U868" s="65">
        <v>8</v>
      </c>
      <c r="V868" s="65">
        <v>22</v>
      </c>
      <c r="W868" s="92" t="s">
        <v>3332</v>
      </c>
      <c r="X868" s="92" t="s">
        <v>3333</v>
      </c>
      <c r="Y868" s="99"/>
      <c r="Z868" s="40"/>
      <c r="AA868" s="40"/>
    </row>
    <row r="869" s="42" customFormat="true" ht="30" customHeight="true" spans="1:27">
      <c r="A869" s="64">
        <v>863</v>
      </c>
      <c r="B869" s="65" t="s">
        <v>80</v>
      </c>
      <c r="C869" s="65" t="s">
        <v>92</v>
      </c>
      <c r="D869" s="65" t="s">
        <v>168</v>
      </c>
      <c r="E869" s="65" t="s">
        <v>3247</v>
      </c>
      <c r="F869" s="65" t="s">
        <v>3334</v>
      </c>
      <c r="G869" s="65" t="s">
        <v>3335</v>
      </c>
      <c r="H869" s="65" t="s">
        <v>155</v>
      </c>
      <c r="I869" s="65" t="s">
        <v>3336</v>
      </c>
      <c r="J869" s="65">
        <v>2025.01</v>
      </c>
      <c r="K869" s="73">
        <v>2025.12</v>
      </c>
      <c r="L869" s="65" t="s">
        <v>88</v>
      </c>
      <c r="M869" s="65" t="s">
        <v>3337</v>
      </c>
      <c r="N869" s="73">
        <v>5</v>
      </c>
      <c r="O869" s="73">
        <v>5</v>
      </c>
      <c r="P869" s="73">
        <v>0</v>
      </c>
      <c r="Q869" s="65">
        <v>1</v>
      </c>
      <c r="R869" s="65">
        <v>24</v>
      </c>
      <c r="S869" s="65">
        <v>93</v>
      </c>
      <c r="T869" s="65">
        <v>0</v>
      </c>
      <c r="U869" s="65">
        <v>1</v>
      </c>
      <c r="V869" s="65">
        <v>2</v>
      </c>
      <c r="W869" s="92" t="s">
        <v>3266</v>
      </c>
      <c r="X869" s="92" t="s">
        <v>3338</v>
      </c>
      <c r="Y869" s="99"/>
      <c r="Z869" s="40"/>
      <c r="AA869" s="40"/>
    </row>
    <row r="870" s="42" customFormat="true" ht="30" customHeight="true" spans="1:27">
      <c r="A870" s="64">
        <v>864</v>
      </c>
      <c r="B870" s="65" t="s">
        <v>80</v>
      </c>
      <c r="C870" s="65" t="s">
        <v>92</v>
      </c>
      <c r="D870" s="65" t="s">
        <v>168</v>
      </c>
      <c r="E870" s="65" t="s">
        <v>3247</v>
      </c>
      <c r="F870" s="65" t="s">
        <v>3334</v>
      </c>
      <c r="G870" s="65" t="s">
        <v>3339</v>
      </c>
      <c r="H870" s="65" t="s">
        <v>155</v>
      </c>
      <c r="I870" s="65" t="s">
        <v>3340</v>
      </c>
      <c r="J870" s="65">
        <v>2025.01</v>
      </c>
      <c r="K870" s="65">
        <v>2025.12</v>
      </c>
      <c r="L870" s="65" t="s">
        <v>88</v>
      </c>
      <c r="M870" s="65" t="s">
        <v>3341</v>
      </c>
      <c r="N870" s="73">
        <v>8</v>
      </c>
      <c r="O870" s="73">
        <v>8</v>
      </c>
      <c r="P870" s="73">
        <v>0</v>
      </c>
      <c r="Q870" s="65">
        <v>1</v>
      </c>
      <c r="R870" s="65">
        <v>16</v>
      </c>
      <c r="S870" s="65">
        <v>71</v>
      </c>
      <c r="T870" s="65">
        <v>0</v>
      </c>
      <c r="U870" s="65">
        <v>1</v>
      </c>
      <c r="V870" s="65">
        <v>3</v>
      </c>
      <c r="W870" s="92" t="s">
        <v>3266</v>
      </c>
      <c r="X870" s="92" t="s">
        <v>3267</v>
      </c>
      <c r="Y870" s="99"/>
      <c r="Z870" s="40"/>
      <c r="AA870" s="40"/>
    </row>
    <row r="871" s="42" customFormat="true" ht="30" customHeight="true" spans="1:27">
      <c r="A871" s="64">
        <v>865</v>
      </c>
      <c r="B871" s="65" t="s">
        <v>80</v>
      </c>
      <c r="C871" s="65" t="s">
        <v>81</v>
      </c>
      <c r="D871" s="65" t="s">
        <v>82</v>
      </c>
      <c r="E871" s="65" t="s">
        <v>3247</v>
      </c>
      <c r="F871" s="65" t="s">
        <v>3342</v>
      </c>
      <c r="G871" s="65" t="s">
        <v>3343</v>
      </c>
      <c r="H871" s="65" t="s">
        <v>86</v>
      </c>
      <c r="I871" s="65" t="s">
        <v>3344</v>
      </c>
      <c r="J871" s="65">
        <v>2025.01</v>
      </c>
      <c r="K871" s="73">
        <v>2025.12</v>
      </c>
      <c r="L871" s="65" t="s">
        <v>88</v>
      </c>
      <c r="M871" s="65" t="s">
        <v>3345</v>
      </c>
      <c r="N871" s="73">
        <v>25</v>
      </c>
      <c r="O871" s="73">
        <v>20</v>
      </c>
      <c r="P871" s="73">
        <v>5</v>
      </c>
      <c r="Q871" s="65">
        <v>9</v>
      </c>
      <c r="R871" s="65">
        <v>342</v>
      </c>
      <c r="S871" s="65">
        <v>1031</v>
      </c>
      <c r="T871" s="65">
        <v>0</v>
      </c>
      <c r="U871" s="65">
        <v>178</v>
      </c>
      <c r="V871" s="65">
        <v>525</v>
      </c>
      <c r="W871" s="92" t="s">
        <v>3346</v>
      </c>
      <c r="X871" s="92" t="s">
        <v>3347</v>
      </c>
      <c r="Y871" s="99"/>
      <c r="Z871" s="40"/>
      <c r="AA871" s="40"/>
    </row>
    <row r="872" s="42" customFormat="true" ht="45" customHeight="true" spans="1:27">
      <c r="A872" s="64">
        <v>866</v>
      </c>
      <c r="B872" s="65" t="s">
        <v>80</v>
      </c>
      <c r="C872" s="65" t="s">
        <v>92</v>
      </c>
      <c r="D872" s="65" t="s">
        <v>168</v>
      </c>
      <c r="E872" s="65" t="s">
        <v>3247</v>
      </c>
      <c r="F872" s="65" t="s">
        <v>3348</v>
      </c>
      <c r="G872" s="65" t="s">
        <v>3349</v>
      </c>
      <c r="H872" s="65" t="s">
        <v>86</v>
      </c>
      <c r="I872" s="65" t="s">
        <v>3350</v>
      </c>
      <c r="J872" s="65">
        <v>2025.01</v>
      </c>
      <c r="K872" s="65">
        <v>2025.12</v>
      </c>
      <c r="L872" s="65" t="s">
        <v>88</v>
      </c>
      <c r="M872" s="65" t="s">
        <v>3351</v>
      </c>
      <c r="N872" s="73">
        <v>10</v>
      </c>
      <c r="O872" s="73">
        <v>10</v>
      </c>
      <c r="P872" s="73">
        <v>0</v>
      </c>
      <c r="Q872" s="65">
        <v>1</v>
      </c>
      <c r="R872" s="65">
        <v>110</v>
      </c>
      <c r="S872" s="65">
        <v>320</v>
      </c>
      <c r="T872" s="65">
        <v>0</v>
      </c>
      <c r="U872" s="65">
        <v>10</v>
      </c>
      <c r="V872" s="65">
        <v>35</v>
      </c>
      <c r="W872" s="92" t="s">
        <v>3352</v>
      </c>
      <c r="X872" s="92" t="s">
        <v>3353</v>
      </c>
      <c r="Y872" s="99"/>
      <c r="Z872" s="40"/>
      <c r="AA872" s="40"/>
    </row>
    <row r="873" s="42" customFormat="true" ht="30" customHeight="true" spans="1:27">
      <c r="A873" s="64">
        <v>867</v>
      </c>
      <c r="B873" s="65" t="s">
        <v>115</v>
      </c>
      <c r="C873" s="65" t="s">
        <v>116</v>
      </c>
      <c r="D873" s="65" t="s">
        <v>117</v>
      </c>
      <c r="E873" s="65" t="s">
        <v>3247</v>
      </c>
      <c r="F873" s="65" t="s">
        <v>3348</v>
      </c>
      <c r="G873" s="65" t="s">
        <v>3354</v>
      </c>
      <c r="H873" s="65" t="s">
        <v>86</v>
      </c>
      <c r="I873" s="65" t="s">
        <v>3355</v>
      </c>
      <c r="J873" s="65">
        <v>2025.01</v>
      </c>
      <c r="K873" s="73">
        <v>2025.12</v>
      </c>
      <c r="L873" s="65" t="s">
        <v>88</v>
      </c>
      <c r="M873" s="65" t="s">
        <v>3356</v>
      </c>
      <c r="N873" s="73">
        <v>10</v>
      </c>
      <c r="O873" s="73">
        <v>10</v>
      </c>
      <c r="P873" s="73">
        <v>0</v>
      </c>
      <c r="Q873" s="65">
        <v>1</v>
      </c>
      <c r="R873" s="65">
        <v>134</v>
      </c>
      <c r="S873" s="65">
        <v>410</v>
      </c>
      <c r="T873" s="65">
        <v>0</v>
      </c>
      <c r="U873" s="65">
        <v>8</v>
      </c>
      <c r="V873" s="65">
        <v>37</v>
      </c>
      <c r="W873" s="92" t="s">
        <v>3357</v>
      </c>
      <c r="X873" s="92" t="s">
        <v>3358</v>
      </c>
      <c r="Y873" s="99"/>
      <c r="Z873" s="40"/>
      <c r="AA873" s="40"/>
    </row>
    <row r="874" s="42" customFormat="true" ht="30" customHeight="true" spans="1:27">
      <c r="A874" s="64">
        <v>868</v>
      </c>
      <c r="B874" s="65" t="s">
        <v>80</v>
      </c>
      <c r="C874" s="65" t="s">
        <v>92</v>
      </c>
      <c r="D874" s="65" t="s">
        <v>168</v>
      </c>
      <c r="E874" s="65" t="s">
        <v>3247</v>
      </c>
      <c r="F874" s="65" t="s">
        <v>3359</v>
      </c>
      <c r="G874" s="65" t="s">
        <v>3360</v>
      </c>
      <c r="H874" s="65" t="s">
        <v>155</v>
      </c>
      <c r="I874" s="65" t="s">
        <v>3361</v>
      </c>
      <c r="J874" s="65">
        <v>2025.01</v>
      </c>
      <c r="K874" s="65">
        <v>2025.12</v>
      </c>
      <c r="L874" s="65" t="s">
        <v>88</v>
      </c>
      <c r="M874" s="65" t="s">
        <v>3362</v>
      </c>
      <c r="N874" s="73">
        <v>5</v>
      </c>
      <c r="O874" s="73">
        <v>5</v>
      </c>
      <c r="P874" s="73">
        <v>0</v>
      </c>
      <c r="Q874" s="65">
        <v>1</v>
      </c>
      <c r="R874" s="65">
        <v>42</v>
      </c>
      <c r="S874" s="65">
        <v>150</v>
      </c>
      <c r="T874" s="65">
        <v>0</v>
      </c>
      <c r="U874" s="65">
        <v>1</v>
      </c>
      <c r="V874" s="65">
        <v>3</v>
      </c>
      <c r="W874" s="92" t="s">
        <v>3266</v>
      </c>
      <c r="X874" s="92" t="s">
        <v>3267</v>
      </c>
      <c r="Y874" s="99"/>
      <c r="Z874" s="40"/>
      <c r="AA874" s="40"/>
    </row>
    <row r="875" s="42" customFormat="true" ht="30" customHeight="true" spans="1:27">
      <c r="A875" s="64">
        <v>869</v>
      </c>
      <c r="B875" s="65" t="s">
        <v>80</v>
      </c>
      <c r="C875" s="65" t="s">
        <v>92</v>
      </c>
      <c r="D875" s="65" t="s">
        <v>168</v>
      </c>
      <c r="E875" s="65" t="s">
        <v>3247</v>
      </c>
      <c r="F875" s="65" t="s">
        <v>3359</v>
      </c>
      <c r="G875" s="65" t="s">
        <v>3363</v>
      </c>
      <c r="H875" s="65" t="s">
        <v>155</v>
      </c>
      <c r="I875" s="65" t="s">
        <v>3361</v>
      </c>
      <c r="J875" s="65">
        <v>2025.01</v>
      </c>
      <c r="K875" s="73">
        <v>2025.12</v>
      </c>
      <c r="L875" s="65" t="s">
        <v>88</v>
      </c>
      <c r="M875" s="65" t="s">
        <v>3364</v>
      </c>
      <c r="N875" s="73">
        <v>10</v>
      </c>
      <c r="O875" s="73">
        <v>10</v>
      </c>
      <c r="P875" s="73">
        <v>0</v>
      </c>
      <c r="Q875" s="65">
        <v>1</v>
      </c>
      <c r="R875" s="65">
        <v>42</v>
      </c>
      <c r="S875" s="65">
        <v>150</v>
      </c>
      <c r="T875" s="65">
        <v>0</v>
      </c>
      <c r="U875" s="65">
        <v>1</v>
      </c>
      <c r="V875" s="65">
        <v>3</v>
      </c>
      <c r="W875" s="92" t="s">
        <v>3266</v>
      </c>
      <c r="X875" s="92" t="s">
        <v>3267</v>
      </c>
      <c r="Y875" s="99"/>
      <c r="Z875" s="40"/>
      <c r="AA875" s="40"/>
    </row>
    <row r="876" s="42" customFormat="true" ht="30" customHeight="true" spans="1:27">
      <c r="A876" s="64">
        <v>870</v>
      </c>
      <c r="B876" s="65" t="s">
        <v>80</v>
      </c>
      <c r="C876" s="65" t="s">
        <v>92</v>
      </c>
      <c r="D876" s="65" t="s">
        <v>168</v>
      </c>
      <c r="E876" s="65" t="s">
        <v>3247</v>
      </c>
      <c r="F876" s="65" t="s">
        <v>3359</v>
      </c>
      <c r="G876" s="65" t="s">
        <v>3365</v>
      </c>
      <c r="H876" s="65" t="s">
        <v>86</v>
      </c>
      <c r="I876" s="65" t="s">
        <v>3366</v>
      </c>
      <c r="J876" s="65">
        <v>2025.01</v>
      </c>
      <c r="K876" s="65">
        <v>2025.12</v>
      </c>
      <c r="L876" s="65" t="s">
        <v>88</v>
      </c>
      <c r="M876" s="65" t="s">
        <v>3367</v>
      </c>
      <c r="N876" s="73">
        <v>10</v>
      </c>
      <c r="O876" s="73">
        <v>10</v>
      </c>
      <c r="P876" s="73">
        <v>0</v>
      </c>
      <c r="Q876" s="65">
        <v>1</v>
      </c>
      <c r="R876" s="65">
        <v>52</v>
      </c>
      <c r="S876" s="65">
        <v>185</v>
      </c>
      <c r="T876" s="65">
        <v>0</v>
      </c>
      <c r="U876" s="65">
        <v>1</v>
      </c>
      <c r="V876" s="65">
        <v>2</v>
      </c>
      <c r="W876" s="92" t="s">
        <v>3266</v>
      </c>
      <c r="X876" s="92" t="s">
        <v>3267</v>
      </c>
      <c r="Y876" s="99"/>
      <c r="Z876" s="40"/>
      <c r="AA876" s="40"/>
    </row>
    <row r="877" s="43" customFormat="true" ht="30" customHeight="true" spans="1:27">
      <c r="A877" s="62">
        <v>871</v>
      </c>
      <c r="B877" s="63" t="s">
        <v>80</v>
      </c>
      <c r="C877" s="63" t="s">
        <v>92</v>
      </c>
      <c r="D877" s="63" t="s">
        <v>168</v>
      </c>
      <c r="E877" s="63" t="s">
        <v>3368</v>
      </c>
      <c r="F877" s="63" t="s">
        <v>3369</v>
      </c>
      <c r="G877" s="63" t="s">
        <v>1464</v>
      </c>
      <c r="H877" s="63" t="s">
        <v>155</v>
      </c>
      <c r="I877" s="63" t="s">
        <v>3369</v>
      </c>
      <c r="J877" s="63">
        <v>2025.01</v>
      </c>
      <c r="K877" s="74">
        <v>2025.12</v>
      </c>
      <c r="L877" s="90" t="s">
        <v>144</v>
      </c>
      <c r="M877" s="63" t="s">
        <v>3370</v>
      </c>
      <c r="N877" s="74">
        <v>5</v>
      </c>
      <c r="O877" s="74">
        <v>5</v>
      </c>
      <c r="P877" s="74">
        <v>0</v>
      </c>
      <c r="Q877" s="63">
        <v>1</v>
      </c>
      <c r="R877" s="63">
        <v>35</v>
      </c>
      <c r="S877" s="63">
        <v>105</v>
      </c>
      <c r="T877" s="63">
        <v>0</v>
      </c>
      <c r="U877" s="63">
        <v>5</v>
      </c>
      <c r="V877" s="63">
        <v>15</v>
      </c>
      <c r="W877" s="91" t="s">
        <v>3371</v>
      </c>
      <c r="X877" s="91" t="s">
        <v>3372</v>
      </c>
      <c r="Y877" s="98"/>
      <c r="Z877" s="39"/>
      <c r="AA877" s="39"/>
    </row>
    <row r="878" s="43" customFormat="true" ht="30" customHeight="true" spans="1:27">
      <c r="A878" s="62">
        <v>872</v>
      </c>
      <c r="B878" s="63" t="s">
        <v>115</v>
      </c>
      <c r="C878" s="63" t="s">
        <v>116</v>
      </c>
      <c r="D878" s="63" t="s">
        <v>117</v>
      </c>
      <c r="E878" s="63" t="s">
        <v>3368</v>
      </c>
      <c r="F878" s="63" t="s">
        <v>3373</v>
      </c>
      <c r="G878" s="63" t="s">
        <v>3374</v>
      </c>
      <c r="H878" s="63" t="s">
        <v>86</v>
      </c>
      <c r="I878" s="63" t="s">
        <v>3375</v>
      </c>
      <c r="J878" s="63">
        <v>2025.01</v>
      </c>
      <c r="K878" s="63">
        <v>2025.12</v>
      </c>
      <c r="L878" s="63" t="s">
        <v>88</v>
      </c>
      <c r="M878" s="63" t="s">
        <v>3376</v>
      </c>
      <c r="N878" s="74">
        <v>5.5</v>
      </c>
      <c r="O878" s="74">
        <v>5.5</v>
      </c>
      <c r="P878" s="74">
        <v>0</v>
      </c>
      <c r="Q878" s="63">
        <v>1</v>
      </c>
      <c r="R878" s="63">
        <v>278</v>
      </c>
      <c r="S878" s="63">
        <v>808</v>
      </c>
      <c r="T878" s="63">
        <v>0</v>
      </c>
      <c r="U878" s="63">
        <v>23</v>
      </c>
      <c r="V878" s="63">
        <v>74</v>
      </c>
      <c r="W878" s="91" t="s">
        <v>3377</v>
      </c>
      <c r="X878" s="91" t="s">
        <v>3378</v>
      </c>
      <c r="Y878" s="98"/>
      <c r="Z878" s="39"/>
      <c r="AA878" s="39"/>
    </row>
    <row r="879" s="42" customFormat="true" ht="30" customHeight="true" spans="1:27">
      <c r="A879" s="64">
        <v>873</v>
      </c>
      <c r="B879" s="65" t="s">
        <v>80</v>
      </c>
      <c r="C879" s="65" t="s">
        <v>92</v>
      </c>
      <c r="D879" s="65" t="s">
        <v>168</v>
      </c>
      <c r="E879" s="65" t="s">
        <v>3368</v>
      </c>
      <c r="F879" s="65" t="s">
        <v>3373</v>
      </c>
      <c r="G879" s="65" t="s">
        <v>3379</v>
      </c>
      <c r="H879" s="65" t="s">
        <v>86</v>
      </c>
      <c r="I879" s="65" t="s">
        <v>3380</v>
      </c>
      <c r="J879" s="65">
        <v>2025.01</v>
      </c>
      <c r="K879" s="73">
        <v>2025.12</v>
      </c>
      <c r="L879" s="65" t="s">
        <v>88</v>
      </c>
      <c r="M879" s="65" t="s">
        <v>3381</v>
      </c>
      <c r="N879" s="73">
        <v>20</v>
      </c>
      <c r="O879" s="73">
        <v>20</v>
      </c>
      <c r="P879" s="73">
        <v>0</v>
      </c>
      <c r="Q879" s="65">
        <v>1</v>
      </c>
      <c r="R879" s="65">
        <v>219</v>
      </c>
      <c r="S879" s="65">
        <v>740</v>
      </c>
      <c r="T879" s="65">
        <v>0</v>
      </c>
      <c r="U879" s="65">
        <v>7</v>
      </c>
      <c r="V879" s="65">
        <v>18</v>
      </c>
      <c r="W879" s="92" t="s">
        <v>3382</v>
      </c>
      <c r="X879" s="92" t="s">
        <v>3383</v>
      </c>
      <c r="Y879" s="99"/>
      <c r="Z879" s="40"/>
      <c r="AA879" s="40"/>
    </row>
    <row r="880" s="42" customFormat="true" ht="30" customHeight="true" spans="1:27">
      <c r="A880" s="64">
        <v>874</v>
      </c>
      <c r="B880" s="65" t="s">
        <v>115</v>
      </c>
      <c r="C880" s="65" t="s">
        <v>116</v>
      </c>
      <c r="D880" s="65" t="s">
        <v>117</v>
      </c>
      <c r="E880" s="65" t="s">
        <v>3368</v>
      </c>
      <c r="F880" s="65" t="s">
        <v>3373</v>
      </c>
      <c r="G880" s="65" t="s">
        <v>3384</v>
      </c>
      <c r="H880" s="65" t="s">
        <v>155</v>
      </c>
      <c r="I880" s="65" t="s">
        <v>3385</v>
      </c>
      <c r="J880" s="65">
        <v>2025.01</v>
      </c>
      <c r="K880" s="65">
        <v>2025.12</v>
      </c>
      <c r="L880" s="65" t="s">
        <v>88</v>
      </c>
      <c r="M880" s="65" t="s">
        <v>3386</v>
      </c>
      <c r="N880" s="73">
        <v>5</v>
      </c>
      <c r="O880" s="73">
        <v>5</v>
      </c>
      <c r="P880" s="73">
        <v>0</v>
      </c>
      <c r="Q880" s="65">
        <v>1</v>
      </c>
      <c r="R880" s="65">
        <v>203</v>
      </c>
      <c r="S880" s="65">
        <v>644</v>
      </c>
      <c r="T880" s="65">
        <v>0</v>
      </c>
      <c r="U880" s="65">
        <v>23</v>
      </c>
      <c r="V880" s="65">
        <v>74</v>
      </c>
      <c r="W880" s="92" t="s">
        <v>3387</v>
      </c>
      <c r="X880" s="92" t="s">
        <v>3378</v>
      </c>
      <c r="Y880" s="99"/>
      <c r="Z880" s="40"/>
      <c r="AA880" s="40"/>
    </row>
    <row r="881" s="42" customFormat="true" ht="30" customHeight="true" spans="1:27">
      <c r="A881" s="64">
        <v>875</v>
      </c>
      <c r="B881" s="65" t="s">
        <v>80</v>
      </c>
      <c r="C881" s="65" t="s">
        <v>92</v>
      </c>
      <c r="D881" s="65" t="s">
        <v>168</v>
      </c>
      <c r="E881" s="65" t="s">
        <v>3368</v>
      </c>
      <c r="F881" s="65" t="s">
        <v>3388</v>
      </c>
      <c r="G881" s="65" t="s">
        <v>1464</v>
      </c>
      <c r="H881" s="65" t="s">
        <v>155</v>
      </c>
      <c r="I881" s="65" t="s">
        <v>3388</v>
      </c>
      <c r="J881" s="65">
        <v>2025.01</v>
      </c>
      <c r="K881" s="73">
        <v>2025.12</v>
      </c>
      <c r="L881" s="66" t="s">
        <v>144</v>
      </c>
      <c r="M881" s="65" t="s">
        <v>3389</v>
      </c>
      <c r="N881" s="73">
        <v>30</v>
      </c>
      <c r="O881" s="73">
        <v>30</v>
      </c>
      <c r="P881" s="73">
        <v>0</v>
      </c>
      <c r="Q881" s="65">
        <v>1</v>
      </c>
      <c r="R881" s="65">
        <v>16</v>
      </c>
      <c r="S881" s="65">
        <v>85</v>
      </c>
      <c r="T881" s="65">
        <v>0</v>
      </c>
      <c r="U881" s="65">
        <v>5</v>
      </c>
      <c r="V881" s="65">
        <v>10</v>
      </c>
      <c r="W881" s="92" t="s">
        <v>3390</v>
      </c>
      <c r="X881" s="92" t="s">
        <v>3391</v>
      </c>
      <c r="Y881" s="99"/>
      <c r="Z881" s="40"/>
      <c r="AA881" s="40"/>
    </row>
    <row r="882" s="42" customFormat="true" ht="30" customHeight="true" spans="1:27">
      <c r="A882" s="64">
        <v>876</v>
      </c>
      <c r="B882" s="65" t="s">
        <v>80</v>
      </c>
      <c r="C882" s="65" t="s">
        <v>92</v>
      </c>
      <c r="D882" s="65" t="s">
        <v>168</v>
      </c>
      <c r="E882" s="65" t="s">
        <v>3368</v>
      </c>
      <c r="F882" s="65" t="s">
        <v>3388</v>
      </c>
      <c r="G882" s="65" t="s">
        <v>3392</v>
      </c>
      <c r="H882" s="65" t="s">
        <v>155</v>
      </c>
      <c r="I882" s="65" t="s">
        <v>3388</v>
      </c>
      <c r="J882" s="65">
        <v>2025.01</v>
      </c>
      <c r="K882" s="65">
        <v>2025.12</v>
      </c>
      <c r="L882" s="66" t="s">
        <v>144</v>
      </c>
      <c r="M882" s="65" t="s">
        <v>3393</v>
      </c>
      <c r="N882" s="73">
        <v>18</v>
      </c>
      <c r="O882" s="73">
        <v>18</v>
      </c>
      <c r="P882" s="73">
        <v>0</v>
      </c>
      <c r="Q882" s="65">
        <v>1</v>
      </c>
      <c r="R882" s="65">
        <v>73</v>
      </c>
      <c r="S882" s="65">
        <v>398</v>
      </c>
      <c r="T882" s="65">
        <v>0</v>
      </c>
      <c r="U882" s="65">
        <v>2</v>
      </c>
      <c r="V882" s="65">
        <v>4</v>
      </c>
      <c r="W882" s="92" t="s">
        <v>3394</v>
      </c>
      <c r="X882" s="92" t="s">
        <v>3395</v>
      </c>
      <c r="Y882" s="99"/>
      <c r="Z882" s="40"/>
      <c r="AA882" s="40"/>
    </row>
    <row r="883" s="42" customFormat="true" ht="30" customHeight="true" spans="1:27">
      <c r="A883" s="64">
        <v>877</v>
      </c>
      <c r="B883" s="65" t="s">
        <v>115</v>
      </c>
      <c r="C883" s="65" t="s">
        <v>116</v>
      </c>
      <c r="D883" s="65" t="s">
        <v>117</v>
      </c>
      <c r="E883" s="65" t="s">
        <v>3368</v>
      </c>
      <c r="F883" s="65" t="s">
        <v>3388</v>
      </c>
      <c r="G883" s="65" t="s">
        <v>3374</v>
      </c>
      <c r="H883" s="65" t="s">
        <v>86</v>
      </c>
      <c r="I883" s="65" t="s">
        <v>3388</v>
      </c>
      <c r="J883" s="65">
        <v>2025.01</v>
      </c>
      <c r="K883" s="73">
        <v>2025.12</v>
      </c>
      <c r="L883" s="65" t="s">
        <v>88</v>
      </c>
      <c r="M883" s="65" t="s">
        <v>3396</v>
      </c>
      <c r="N883" s="73">
        <v>90</v>
      </c>
      <c r="O883" s="73">
        <v>90</v>
      </c>
      <c r="P883" s="73">
        <v>0</v>
      </c>
      <c r="Q883" s="65">
        <v>1</v>
      </c>
      <c r="R883" s="65">
        <v>50</v>
      </c>
      <c r="S883" s="65">
        <v>265</v>
      </c>
      <c r="T883" s="65">
        <v>0</v>
      </c>
      <c r="U883" s="65">
        <v>7</v>
      </c>
      <c r="V883" s="65">
        <v>12</v>
      </c>
      <c r="W883" s="92" t="s">
        <v>3397</v>
      </c>
      <c r="X883" s="92" t="s">
        <v>3398</v>
      </c>
      <c r="Y883" s="99"/>
      <c r="Z883" s="40"/>
      <c r="AA883" s="40"/>
    </row>
    <row r="884" s="42" customFormat="true" ht="30" customHeight="true" spans="1:27">
      <c r="A884" s="64">
        <v>878</v>
      </c>
      <c r="B884" s="65" t="s">
        <v>115</v>
      </c>
      <c r="C884" s="65" t="s">
        <v>116</v>
      </c>
      <c r="D884" s="65" t="s">
        <v>117</v>
      </c>
      <c r="E884" s="65" t="s">
        <v>3368</v>
      </c>
      <c r="F884" s="65" t="s">
        <v>3388</v>
      </c>
      <c r="G884" s="65" t="s">
        <v>3384</v>
      </c>
      <c r="H884" s="65" t="s">
        <v>155</v>
      </c>
      <c r="I884" s="65" t="s">
        <v>3388</v>
      </c>
      <c r="J884" s="65">
        <v>2025.01</v>
      </c>
      <c r="K884" s="65">
        <v>2025.12</v>
      </c>
      <c r="L884" s="65" t="s">
        <v>88</v>
      </c>
      <c r="M884" s="65" t="s">
        <v>3399</v>
      </c>
      <c r="N884" s="73">
        <v>15</v>
      </c>
      <c r="O884" s="73">
        <v>15</v>
      </c>
      <c r="P884" s="73">
        <v>0</v>
      </c>
      <c r="Q884" s="65">
        <v>1</v>
      </c>
      <c r="R884" s="65">
        <v>260</v>
      </c>
      <c r="S884" s="65">
        <v>579</v>
      </c>
      <c r="T884" s="65">
        <v>0</v>
      </c>
      <c r="U884" s="65">
        <v>15</v>
      </c>
      <c r="V884" s="65">
        <v>31</v>
      </c>
      <c r="W884" s="92" t="s">
        <v>3394</v>
      </c>
      <c r="X884" s="92" t="s">
        <v>3400</v>
      </c>
      <c r="Y884" s="99"/>
      <c r="Z884" s="40"/>
      <c r="AA884" s="40"/>
    </row>
    <row r="885" s="42" customFormat="true" ht="30" customHeight="true" spans="1:27">
      <c r="A885" s="64">
        <v>879</v>
      </c>
      <c r="B885" s="65" t="s">
        <v>80</v>
      </c>
      <c r="C885" s="65" t="s">
        <v>81</v>
      </c>
      <c r="D885" s="65" t="s">
        <v>82</v>
      </c>
      <c r="E885" s="65" t="s">
        <v>3368</v>
      </c>
      <c r="F885" s="65" t="s">
        <v>3388</v>
      </c>
      <c r="G885" s="65" t="s">
        <v>3401</v>
      </c>
      <c r="H885" s="65" t="s">
        <v>86</v>
      </c>
      <c r="I885" s="65" t="s">
        <v>3388</v>
      </c>
      <c r="J885" s="65">
        <v>2025.01</v>
      </c>
      <c r="K885" s="73">
        <v>2025.12</v>
      </c>
      <c r="L885" s="65" t="s">
        <v>88</v>
      </c>
      <c r="M885" s="65" t="s">
        <v>3402</v>
      </c>
      <c r="N885" s="73">
        <v>28</v>
      </c>
      <c r="O885" s="73">
        <v>28</v>
      </c>
      <c r="P885" s="73">
        <v>0</v>
      </c>
      <c r="Q885" s="65">
        <v>1</v>
      </c>
      <c r="R885" s="65">
        <v>80</v>
      </c>
      <c r="S885" s="65">
        <v>350</v>
      </c>
      <c r="T885" s="65">
        <v>0</v>
      </c>
      <c r="U885" s="65">
        <v>15</v>
      </c>
      <c r="V885" s="65">
        <v>31</v>
      </c>
      <c r="W885" s="92" t="s">
        <v>3403</v>
      </c>
      <c r="X885" s="92" t="s">
        <v>3404</v>
      </c>
      <c r="Y885" s="99"/>
      <c r="Z885" s="40"/>
      <c r="AA885" s="40"/>
    </row>
    <row r="886" s="42" customFormat="true" ht="30" customHeight="true" spans="1:27">
      <c r="A886" s="64">
        <v>880</v>
      </c>
      <c r="B886" s="65" t="s">
        <v>115</v>
      </c>
      <c r="C886" s="65" t="s">
        <v>116</v>
      </c>
      <c r="D886" s="65" t="s">
        <v>117</v>
      </c>
      <c r="E886" s="65" t="s">
        <v>3368</v>
      </c>
      <c r="F886" s="65" t="s">
        <v>3405</v>
      </c>
      <c r="G886" s="65" t="s">
        <v>3406</v>
      </c>
      <c r="H886" s="65" t="s">
        <v>86</v>
      </c>
      <c r="I886" s="65" t="s">
        <v>3405</v>
      </c>
      <c r="J886" s="65">
        <v>2025.01</v>
      </c>
      <c r="K886" s="65">
        <v>2025.12</v>
      </c>
      <c r="L886" s="65" t="s">
        <v>88</v>
      </c>
      <c r="M886" s="65" t="s">
        <v>3407</v>
      </c>
      <c r="N886" s="73">
        <v>40</v>
      </c>
      <c r="O886" s="73">
        <v>40</v>
      </c>
      <c r="P886" s="73">
        <v>0</v>
      </c>
      <c r="Q886" s="65">
        <v>1</v>
      </c>
      <c r="R886" s="65">
        <v>245</v>
      </c>
      <c r="S886" s="65">
        <v>850</v>
      </c>
      <c r="T886" s="65">
        <v>0</v>
      </c>
      <c r="U886" s="65">
        <v>12</v>
      </c>
      <c r="V886" s="65">
        <v>29</v>
      </c>
      <c r="W886" s="92" t="s">
        <v>3408</v>
      </c>
      <c r="X886" s="92" t="s">
        <v>3372</v>
      </c>
      <c r="Y886" s="99"/>
      <c r="Z886" s="40"/>
      <c r="AA886" s="40"/>
    </row>
    <row r="887" s="42" customFormat="true" ht="30" customHeight="true" spans="1:27">
      <c r="A887" s="64">
        <v>881</v>
      </c>
      <c r="B887" s="65" t="s">
        <v>115</v>
      </c>
      <c r="C887" s="65" t="s">
        <v>116</v>
      </c>
      <c r="D887" s="65" t="s">
        <v>117</v>
      </c>
      <c r="E887" s="65" t="s">
        <v>3368</v>
      </c>
      <c r="F887" s="65" t="s">
        <v>3405</v>
      </c>
      <c r="G887" s="65" t="s">
        <v>3409</v>
      </c>
      <c r="H887" s="65" t="s">
        <v>86</v>
      </c>
      <c r="I887" s="65" t="s">
        <v>3405</v>
      </c>
      <c r="J887" s="65">
        <v>2025.01</v>
      </c>
      <c r="K887" s="73">
        <v>2025.12</v>
      </c>
      <c r="L887" s="65" t="s">
        <v>88</v>
      </c>
      <c r="M887" s="65" t="s">
        <v>3410</v>
      </c>
      <c r="N887" s="73">
        <v>5</v>
      </c>
      <c r="O887" s="73">
        <v>5</v>
      </c>
      <c r="P887" s="73">
        <v>0</v>
      </c>
      <c r="Q887" s="65">
        <v>1</v>
      </c>
      <c r="R887" s="65">
        <v>37</v>
      </c>
      <c r="S887" s="65">
        <v>120</v>
      </c>
      <c r="T887" s="65">
        <v>0</v>
      </c>
      <c r="U887" s="65">
        <v>5</v>
      </c>
      <c r="V887" s="65">
        <v>15</v>
      </c>
      <c r="W887" s="92" t="s">
        <v>3408</v>
      </c>
      <c r="X887" s="92" t="s">
        <v>3372</v>
      </c>
      <c r="Y887" s="99"/>
      <c r="Z887" s="40"/>
      <c r="AA887" s="40"/>
    </row>
    <row r="888" s="42" customFormat="true" ht="30" customHeight="true" spans="1:27">
      <c r="A888" s="64">
        <v>882</v>
      </c>
      <c r="B888" s="65" t="s">
        <v>115</v>
      </c>
      <c r="C888" s="65" t="s">
        <v>116</v>
      </c>
      <c r="D888" s="65" t="s">
        <v>117</v>
      </c>
      <c r="E888" s="65" t="s">
        <v>3368</v>
      </c>
      <c r="F888" s="65" t="s">
        <v>3405</v>
      </c>
      <c r="G888" s="65" t="s">
        <v>3411</v>
      </c>
      <c r="H888" s="65" t="s">
        <v>86</v>
      </c>
      <c r="I888" s="65" t="s">
        <v>3405</v>
      </c>
      <c r="J888" s="65">
        <v>2025.01</v>
      </c>
      <c r="K888" s="65">
        <v>2025.12</v>
      </c>
      <c r="L888" s="65" t="s">
        <v>88</v>
      </c>
      <c r="M888" s="65" t="s">
        <v>3412</v>
      </c>
      <c r="N888" s="73">
        <v>3</v>
      </c>
      <c r="O888" s="73">
        <v>3</v>
      </c>
      <c r="P888" s="73">
        <v>0</v>
      </c>
      <c r="Q888" s="65">
        <v>1</v>
      </c>
      <c r="R888" s="65">
        <v>15</v>
      </c>
      <c r="S888" s="65">
        <v>60</v>
      </c>
      <c r="T888" s="65">
        <v>0</v>
      </c>
      <c r="U888" s="65">
        <v>4</v>
      </c>
      <c r="V888" s="65">
        <v>12</v>
      </c>
      <c r="W888" s="92" t="s">
        <v>3408</v>
      </c>
      <c r="X888" s="92" t="s">
        <v>3372</v>
      </c>
      <c r="Y888" s="99"/>
      <c r="Z888" s="40"/>
      <c r="AA888" s="40"/>
    </row>
    <row r="889" s="42" customFormat="true" ht="30" customHeight="true" spans="1:27">
      <c r="A889" s="64">
        <v>883</v>
      </c>
      <c r="B889" s="65" t="s">
        <v>80</v>
      </c>
      <c r="C889" s="65" t="s">
        <v>92</v>
      </c>
      <c r="D889" s="65" t="s">
        <v>168</v>
      </c>
      <c r="E889" s="65" t="s">
        <v>3368</v>
      </c>
      <c r="F889" s="65" t="s">
        <v>3405</v>
      </c>
      <c r="G889" s="65" t="s">
        <v>3413</v>
      </c>
      <c r="H889" s="65" t="s">
        <v>155</v>
      </c>
      <c r="I889" s="65" t="s">
        <v>3414</v>
      </c>
      <c r="J889" s="65">
        <v>2025.01</v>
      </c>
      <c r="K889" s="73">
        <v>2025.12</v>
      </c>
      <c r="L889" s="66" t="s">
        <v>144</v>
      </c>
      <c r="M889" s="65" t="s">
        <v>3415</v>
      </c>
      <c r="N889" s="73">
        <v>10</v>
      </c>
      <c r="O889" s="73">
        <v>10</v>
      </c>
      <c r="P889" s="73">
        <v>0</v>
      </c>
      <c r="Q889" s="65">
        <v>1</v>
      </c>
      <c r="R889" s="65">
        <v>102</v>
      </c>
      <c r="S889" s="65">
        <v>346</v>
      </c>
      <c r="T889" s="65">
        <v>0</v>
      </c>
      <c r="U889" s="65">
        <v>12</v>
      </c>
      <c r="V889" s="65">
        <v>31</v>
      </c>
      <c r="W889" s="92" t="s">
        <v>3416</v>
      </c>
      <c r="X889" s="92" t="s">
        <v>3372</v>
      </c>
      <c r="Y889" s="99"/>
      <c r="Z889" s="40"/>
      <c r="AA889" s="40"/>
    </row>
    <row r="890" s="42" customFormat="true" ht="30" customHeight="true" spans="1:27">
      <c r="A890" s="64">
        <v>884</v>
      </c>
      <c r="B890" s="65" t="s">
        <v>80</v>
      </c>
      <c r="C890" s="65" t="s">
        <v>92</v>
      </c>
      <c r="D890" s="65" t="s">
        <v>168</v>
      </c>
      <c r="E890" s="65" t="s">
        <v>3368</v>
      </c>
      <c r="F890" s="65" t="s">
        <v>3405</v>
      </c>
      <c r="G890" s="65" t="s">
        <v>3417</v>
      </c>
      <c r="H890" s="65" t="s">
        <v>155</v>
      </c>
      <c r="I890" s="65" t="s">
        <v>3418</v>
      </c>
      <c r="J890" s="65">
        <v>2025.01</v>
      </c>
      <c r="K890" s="65">
        <v>2025.12</v>
      </c>
      <c r="L890" s="65" t="s">
        <v>88</v>
      </c>
      <c r="M890" s="65" t="s">
        <v>3419</v>
      </c>
      <c r="N890" s="73">
        <v>30</v>
      </c>
      <c r="O890" s="73">
        <v>30</v>
      </c>
      <c r="P890" s="73">
        <v>0</v>
      </c>
      <c r="Q890" s="65">
        <v>1</v>
      </c>
      <c r="R890" s="65">
        <v>602</v>
      </c>
      <c r="S890" s="65">
        <v>2005</v>
      </c>
      <c r="T890" s="65">
        <v>0</v>
      </c>
      <c r="U890" s="65">
        <v>32</v>
      </c>
      <c r="V890" s="65">
        <v>88</v>
      </c>
      <c r="W890" s="92" t="s">
        <v>3420</v>
      </c>
      <c r="X890" s="92" t="s">
        <v>3421</v>
      </c>
      <c r="Y890" s="99"/>
      <c r="Z890" s="40"/>
      <c r="AA890" s="40"/>
    </row>
    <row r="891" s="42" customFormat="true" ht="30" customHeight="true" spans="1:27">
      <c r="A891" s="64">
        <v>885</v>
      </c>
      <c r="B891" s="65" t="s">
        <v>80</v>
      </c>
      <c r="C891" s="65" t="s">
        <v>92</v>
      </c>
      <c r="D891" s="65" t="s">
        <v>168</v>
      </c>
      <c r="E891" s="65" t="s">
        <v>3368</v>
      </c>
      <c r="F891" s="65" t="s">
        <v>3405</v>
      </c>
      <c r="G891" s="65" t="s">
        <v>473</v>
      </c>
      <c r="H891" s="65" t="s">
        <v>155</v>
      </c>
      <c r="I891" s="65" t="s">
        <v>3405</v>
      </c>
      <c r="J891" s="65">
        <v>2025.01</v>
      </c>
      <c r="K891" s="73">
        <v>2025.12</v>
      </c>
      <c r="L891" s="65" t="s">
        <v>88</v>
      </c>
      <c r="M891" s="65" t="s">
        <v>3422</v>
      </c>
      <c r="N891" s="73">
        <v>50</v>
      </c>
      <c r="O891" s="73">
        <v>50</v>
      </c>
      <c r="P891" s="73">
        <v>0</v>
      </c>
      <c r="Q891" s="65">
        <v>1</v>
      </c>
      <c r="R891" s="65">
        <v>602</v>
      </c>
      <c r="S891" s="65">
        <v>2005</v>
      </c>
      <c r="T891" s="65">
        <v>0</v>
      </c>
      <c r="U891" s="65">
        <v>32</v>
      </c>
      <c r="V891" s="65">
        <v>88</v>
      </c>
      <c r="W891" s="92" t="s">
        <v>3423</v>
      </c>
      <c r="X891" s="92" t="s">
        <v>3424</v>
      </c>
      <c r="Y891" s="99"/>
      <c r="Z891" s="40"/>
      <c r="AA891" s="40"/>
    </row>
    <row r="892" s="42" customFormat="true" ht="101" customHeight="true" spans="1:27">
      <c r="A892" s="64">
        <v>886</v>
      </c>
      <c r="B892" s="65" t="s">
        <v>80</v>
      </c>
      <c r="C892" s="65" t="s">
        <v>81</v>
      </c>
      <c r="D892" s="65" t="s">
        <v>82</v>
      </c>
      <c r="E892" s="65" t="s">
        <v>3368</v>
      </c>
      <c r="F892" s="65" t="s">
        <v>3425</v>
      </c>
      <c r="G892" s="65" t="s">
        <v>3426</v>
      </c>
      <c r="H892" s="65" t="s">
        <v>86</v>
      </c>
      <c r="I892" s="65" t="s">
        <v>3427</v>
      </c>
      <c r="J892" s="65">
        <v>2025.01</v>
      </c>
      <c r="K892" s="65">
        <v>2025.12</v>
      </c>
      <c r="L892" s="65" t="s">
        <v>88</v>
      </c>
      <c r="M892" s="65" t="s">
        <v>3428</v>
      </c>
      <c r="N892" s="73">
        <v>200</v>
      </c>
      <c r="O892" s="73">
        <v>200</v>
      </c>
      <c r="P892" s="73">
        <v>0</v>
      </c>
      <c r="Q892" s="65">
        <v>1</v>
      </c>
      <c r="R892" s="65">
        <v>500</v>
      </c>
      <c r="S892" s="65">
        <v>1500</v>
      </c>
      <c r="T892" s="65">
        <v>0</v>
      </c>
      <c r="U892" s="65">
        <v>34</v>
      </c>
      <c r="V892" s="65">
        <v>99</v>
      </c>
      <c r="W892" s="92" t="s">
        <v>3429</v>
      </c>
      <c r="X892" s="92" t="s">
        <v>3430</v>
      </c>
      <c r="Y892" s="99"/>
      <c r="Z892" s="40"/>
      <c r="AA892" s="40"/>
    </row>
    <row r="893" s="42" customFormat="true" ht="30" customHeight="true" spans="1:27">
      <c r="A893" s="64">
        <v>887</v>
      </c>
      <c r="B893" s="65" t="s">
        <v>115</v>
      </c>
      <c r="C893" s="65" t="s">
        <v>116</v>
      </c>
      <c r="D893" s="65" t="s">
        <v>117</v>
      </c>
      <c r="E893" s="65" t="s">
        <v>3368</v>
      </c>
      <c r="F893" s="65" t="s">
        <v>3431</v>
      </c>
      <c r="G893" s="65" t="s">
        <v>3432</v>
      </c>
      <c r="H893" s="65" t="s">
        <v>86</v>
      </c>
      <c r="I893" s="65" t="s">
        <v>3431</v>
      </c>
      <c r="J893" s="65">
        <v>2025.01</v>
      </c>
      <c r="K893" s="73">
        <v>2025.12</v>
      </c>
      <c r="L893" s="65" t="s">
        <v>88</v>
      </c>
      <c r="M893" s="65" t="s">
        <v>3433</v>
      </c>
      <c r="N893" s="73">
        <v>70</v>
      </c>
      <c r="O893" s="73">
        <v>70</v>
      </c>
      <c r="P893" s="73">
        <v>0</v>
      </c>
      <c r="Q893" s="65">
        <v>1</v>
      </c>
      <c r="R893" s="65">
        <v>874</v>
      </c>
      <c r="S893" s="65">
        <v>3864</v>
      </c>
      <c r="T893" s="65">
        <v>0</v>
      </c>
      <c r="U893" s="65">
        <v>21</v>
      </c>
      <c r="V893" s="65">
        <v>62</v>
      </c>
      <c r="W893" s="92" t="s">
        <v>3434</v>
      </c>
      <c r="X893" s="92" t="s">
        <v>3372</v>
      </c>
      <c r="Y893" s="99"/>
      <c r="Z893" s="40"/>
      <c r="AA893" s="40"/>
    </row>
    <row r="894" s="42" customFormat="true" ht="30" customHeight="true" spans="1:27">
      <c r="A894" s="64">
        <v>888</v>
      </c>
      <c r="B894" s="65" t="s">
        <v>115</v>
      </c>
      <c r="C894" s="65" t="s">
        <v>116</v>
      </c>
      <c r="D894" s="65" t="s">
        <v>117</v>
      </c>
      <c r="E894" s="65" t="s">
        <v>3368</v>
      </c>
      <c r="F894" s="65" t="s">
        <v>3431</v>
      </c>
      <c r="G894" s="65" t="s">
        <v>3435</v>
      </c>
      <c r="H894" s="65" t="s">
        <v>86</v>
      </c>
      <c r="I894" s="65" t="s">
        <v>3431</v>
      </c>
      <c r="J894" s="65">
        <v>2025.01</v>
      </c>
      <c r="K894" s="65">
        <v>2025.12</v>
      </c>
      <c r="L894" s="65" t="s">
        <v>88</v>
      </c>
      <c r="M894" s="65" t="s">
        <v>3436</v>
      </c>
      <c r="N894" s="73">
        <v>30</v>
      </c>
      <c r="O894" s="73">
        <v>30</v>
      </c>
      <c r="P894" s="73">
        <v>0</v>
      </c>
      <c r="Q894" s="65">
        <v>1</v>
      </c>
      <c r="R894" s="65">
        <v>64</v>
      </c>
      <c r="S894" s="65">
        <v>254</v>
      </c>
      <c r="T894" s="65">
        <v>0</v>
      </c>
      <c r="U894" s="65">
        <v>4</v>
      </c>
      <c r="V894" s="65">
        <v>15</v>
      </c>
      <c r="W894" s="92" t="s">
        <v>3437</v>
      </c>
      <c r="X894" s="92" t="s">
        <v>3372</v>
      </c>
      <c r="Y894" s="99"/>
      <c r="Z894" s="40"/>
      <c r="AA894" s="40"/>
    </row>
    <row r="895" s="42" customFormat="true" ht="30" customHeight="true" spans="1:27">
      <c r="A895" s="64">
        <v>889</v>
      </c>
      <c r="B895" s="65" t="s">
        <v>80</v>
      </c>
      <c r="C895" s="65" t="s">
        <v>92</v>
      </c>
      <c r="D895" s="65" t="s">
        <v>168</v>
      </c>
      <c r="E895" s="65" t="s">
        <v>3368</v>
      </c>
      <c r="F895" s="65" t="s">
        <v>3431</v>
      </c>
      <c r="G895" s="65" t="s">
        <v>1464</v>
      </c>
      <c r="H895" s="65" t="s">
        <v>155</v>
      </c>
      <c r="I895" s="65" t="s">
        <v>3431</v>
      </c>
      <c r="J895" s="65">
        <v>2025.01</v>
      </c>
      <c r="K895" s="73">
        <v>2025.12</v>
      </c>
      <c r="L895" s="66" t="s">
        <v>144</v>
      </c>
      <c r="M895" s="65" t="s">
        <v>3438</v>
      </c>
      <c r="N895" s="73">
        <v>33.5</v>
      </c>
      <c r="O895" s="73">
        <v>33.5</v>
      </c>
      <c r="P895" s="73">
        <v>0</v>
      </c>
      <c r="Q895" s="65">
        <v>1</v>
      </c>
      <c r="R895" s="65">
        <v>874</v>
      </c>
      <c r="S895" s="65">
        <v>3864</v>
      </c>
      <c r="T895" s="65">
        <v>0</v>
      </c>
      <c r="U895" s="65">
        <v>21</v>
      </c>
      <c r="V895" s="65">
        <v>62</v>
      </c>
      <c r="W895" s="92" t="s">
        <v>3439</v>
      </c>
      <c r="X895" s="92" t="s">
        <v>3372</v>
      </c>
      <c r="Y895" s="99"/>
      <c r="Z895" s="40"/>
      <c r="AA895" s="40"/>
    </row>
    <row r="896" s="42" customFormat="true" ht="30" customHeight="true" spans="1:27">
      <c r="A896" s="64">
        <v>890</v>
      </c>
      <c r="B896" s="65" t="s">
        <v>80</v>
      </c>
      <c r="C896" s="65" t="s">
        <v>92</v>
      </c>
      <c r="D896" s="65" t="s">
        <v>168</v>
      </c>
      <c r="E896" s="65" t="s">
        <v>3368</v>
      </c>
      <c r="F896" s="65" t="s">
        <v>3431</v>
      </c>
      <c r="G896" s="65" t="s">
        <v>3440</v>
      </c>
      <c r="H896" s="65" t="s">
        <v>155</v>
      </c>
      <c r="I896" s="65" t="s">
        <v>3431</v>
      </c>
      <c r="J896" s="65">
        <v>2025.01</v>
      </c>
      <c r="K896" s="65">
        <v>2025.12</v>
      </c>
      <c r="L896" s="66" t="s">
        <v>144</v>
      </c>
      <c r="M896" s="65" t="s">
        <v>3441</v>
      </c>
      <c r="N896" s="73">
        <v>1500</v>
      </c>
      <c r="O896" s="73">
        <v>1500</v>
      </c>
      <c r="P896" s="73">
        <v>0</v>
      </c>
      <c r="Q896" s="65">
        <v>1</v>
      </c>
      <c r="R896" s="65">
        <v>874</v>
      </c>
      <c r="S896" s="65">
        <v>3864</v>
      </c>
      <c r="T896" s="65">
        <v>0</v>
      </c>
      <c r="U896" s="65">
        <v>21</v>
      </c>
      <c r="V896" s="65">
        <v>62</v>
      </c>
      <c r="W896" s="92" t="s">
        <v>3442</v>
      </c>
      <c r="X896" s="92" t="s">
        <v>3372</v>
      </c>
      <c r="Y896" s="99"/>
      <c r="Z896" s="40"/>
      <c r="AA896" s="40"/>
    </row>
    <row r="897" s="42" customFormat="true" ht="30" customHeight="true" spans="1:27">
      <c r="A897" s="64">
        <v>891</v>
      </c>
      <c r="B897" s="65" t="s">
        <v>80</v>
      </c>
      <c r="C897" s="65" t="s">
        <v>92</v>
      </c>
      <c r="D897" s="65" t="s">
        <v>168</v>
      </c>
      <c r="E897" s="65" t="s">
        <v>3368</v>
      </c>
      <c r="F897" s="65" t="s">
        <v>3443</v>
      </c>
      <c r="G897" s="65" t="s">
        <v>3444</v>
      </c>
      <c r="H897" s="65" t="s">
        <v>155</v>
      </c>
      <c r="I897" s="65" t="s">
        <v>3443</v>
      </c>
      <c r="J897" s="65">
        <v>2025.01</v>
      </c>
      <c r="K897" s="73">
        <v>2025.12</v>
      </c>
      <c r="L897" s="65" t="s">
        <v>88</v>
      </c>
      <c r="M897" s="65" t="s">
        <v>3445</v>
      </c>
      <c r="N897" s="73">
        <v>80</v>
      </c>
      <c r="O897" s="73">
        <v>80</v>
      </c>
      <c r="P897" s="73">
        <v>0</v>
      </c>
      <c r="Q897" s="65">
        <v>1</v>
      </c>
      <c r="R897" s="65">
        <v>385</v>
      </c>
      <c r="S897" s="65">
        <v>850</v>
      </c>
      <c r="T897" s="65">
        <v>0</v>
      </c>
      <c r="U897" s="65">
        <v>5</v>
      </c>
      <c r="V897" s="65">
        <v>15</v>
      </c>
      <c r="W897" s="92" t="s">
        <v>3446</v>
      </c>
      <c r="X897" s="92" t="s">
        <v>3447</v>
      </c>
      <c r="Y897" s="99"/>
      <c r="Z897" s="40"/>
      <c r="AA897" s="40"/>
    </row>
    <row r="898" s="42" customFormat="true" ht="30" customHeight="true" spans="1:27">
      <c r="A898" s="64">
        <v>892</v>
      </c>
      <c r="B898" s="65" t="s">
        <v>115</v>
      </c>
      <c r="C898" s="65" t="s">
        <v>116</v>
      </c>
      <c r="D898" s="65" t="s">
        <v>117</v>
      </c>
      <c r="E898" s="65" t="s">
        <v>3368</v>
      </c>
      <c r="F898" s="65" t="s">
        <v>3443</v>
      </c>
      <c r="G898" s="65" t="s">
        <v>3374</v>
      </c>
      <c r="H898" s="65" t="s">
        <v>86</v>
      </c>
      <c r="I898" s="65" t="s">
        <v>3443</v>
      </c>
      <c r="J898" s="65">
        <v>2025.01</v>
      </c>
      <c r="K898" s="65">
        <v>2025.12</v>
      </c>
      <c r="L898" s="65" t="s">
        <v>88</v>
      </c>
      <c r="M898" s="65" t="s">
        <v>3448</v>
      </c>
      <c r="N898" s="73">
        <v>440</v>
      </c>
      <c r="O898" s="73">
        <v>440</v>
      </c>
      <c r="P898" s="73">
        <v>0</v>
      </c>
      <c r="Q898" s="65">
        <v>1</v>
      </c>
      <c r="R898" s="65">
        <v>1117</v>
      </c>
      <c r="S898" s="65">
        <v>3721</v>
      </c>
      <c r="T898" s="65">
        <v>0</v>
      </c>
      <c r="U898" s="65">
        <v>58</v>
      </c>
      <c r="V898" s="65">
        <v>143</v>
      </c>
      <c r="W898" s="92" t="s">
        <v>3449</v>
      </c>
      <c r="X898" s="92" t="s">
        <v>3450</v>
      </c>
      <c r="Y898" s="99"/>
      <c r="Z898" s="40"/>
      <c r="AA898" s="40"/>
    </row>
    <row r="899" s="42" customFormat="true" ht="30" customHeight="true" spans="1:27">
      <c r="A899" s="64">
        <v>893</v>
      </c>
      <c r="B899" s="65" t="s">
        <v>80</v>
      </c>
      <c r="C899" s="65" t="s">
        <v>92</v>
      </c>
      <c r="D899" s="65" t="s">
        <v>168</v>
      </c>
      <c r="E899" s="65" t="s">
        <v>3368</v>
      </c>
      <c r="F899" s="65" t="s">
        <v>3443</v>
      </c>
      <c r="G899" s="65" t="s">
        <v>3413</v>
      </c>
      <c r="H899" s="65" t="s">
        <v>155</v>
      </c>
      <c r="I899" s="65" t="s">
        <v>3443</v>
      </c>
      <c r="J899" s="65">
        <v>2025.01</v>
      </c>
      <c r="K899" s="73">
        <v>2025.12</v>
      </c>
      <c r="L899" s="65" t="s">
        <v>88</v>
      </c>
      <c r="M899" s="65" t="s">
        <v>3451</v>
      </c>
      <c r="N899" s="73">
        <v>15</v>
      </c>
      <c r="O899" s="73">
        <v>15</v>
      </c>
      <c r="P899" s="73">
        <v>0</v>
      </c>
      <c r="Q899" s="65">
        <v>1</v>
      </c>
      <c r="R899" s="65">
        <v>330</v>
      </c>
      <c r="S899" s="65">
        <v>780</v>
      </c>
      <c r="T899" s="65">
        <v>0</v>
      </c>
      <c r="U899" s="65">
        <v>5</v>
      </c>
      <c r="V899" s="65">
        <v>14</v>
      </c>
      <c r="W899" s="92" t="s">
        <v>3452</v>
      </c>
      <c r="X899" s="92" t="s">
        <v>3453</v>
      </c>
      <c r="Y899" s="99"/>
      <c r="Z899" s="40"/>
      <c r="AA899" s="40"/>
    </row>
    <row r="900" s="42" customFormat="true" ht="30" customHeight="true" spans="1:27">
      <c r="A900" s="64">
        <v>894</v>
      </c>
      <c r="B900" s="65" t="s">
        <v>80</v>
      </c>
      <c r="C900" s="65" t="s">
        <v>81</v>
      </c>
      <c r="D900" s="65" t="s">
        <v>82</v>
      </c>
      <c r="E900" s="65" t="s">
        <v>3368</v>
      </c>
      <c r="F900" s="65" t="s">
        <v>3443</v>
      </c>
      <c r="G900" s="65" t="s">
        <v>3454</v>
      </c>
      <c r="H900" s="65" t="s">
        <v>155</v>
      </c>
      <c r="I900" s="65" t="s">
        <v>3443</v>
      </c>
      <c r="J900" s="65">
        <v>2025.01</v>
      </c>
      <c r="K900" s="65">
        <v>2025.12</v>
      </c>
      <c r="L900" s="65" t="s">
        <v>88</v>
      </c>
      <c r="M900" s="65" t="s">
        <v>3455</v>
      </c>
      <c r="N900" s="73">
        <v>50</v>
      </c>
      <c r="O900" s="73">
        <v>50</v>
      </c>
      <c r="P900" s="73">
        <v>0</v>
      </c>
      <c r="Q900" s="65">
        <v>1</v>
      </c>
      <c r="R900" s="65">
        <v>1117</v>
      </c>
      <c r="S900" s="65">
        <v>3721</v>
      </c>
      <c r="T900" s="65">
        <v>0</v>
      </c>
      <c r="U900" s="65">
        <v>58</v>
      </c>
      <c r="V900" s="65">
        <v>143</v>
      </c>
      <c r="W900" s="92" t="s">
        <v>2194</v>
      </c>
      <c r="X900" s="92" t="s">
        <v>3456</v>
      </c>
      <c r="Y900" s="99"/>
      <c r="Z900" s="40"/>
      <c r="AA900" s="40"/>
    </row>
    <row r="901" s="42" customFormat="true" ht="30" customHeight="true" spans="1:27">
      <c r="A901" s="64">
        <v>895</v>
      </c>
      <c r="B901" s="65" t="s">
        <v>80</v>
      </c>
      <c r="C901" s="65" t="s">
        <v>92</v>
      </c>
      <c r="D901" s="65" t="s">
        <v>168</v>
      </c>
      <c r="E901" s="65" t="s">
        <v>3368</v>
      </c>
      <c r="F901" s="65" t="s">
        <v>3457</v>
      </c>
      <c r="G901" s="65" t="s">
        <v>1464</v>
      </c>
      <c r="H901" s="65" t="s">
        <v>155</v>
      </c>
      <c r="I901" s="65" t="s">
        <v>3458</v>
      </c>
      <c r="J901" s="65">
        <v>2025.01</v>
      </c>
      <c r="K901" s="73">
        <v>2025.12</v>
      </c>
      <c r="L901" s="66" t="s">
        <v>144</v>
      </c>
      <c r="M901" s="65" t="s">
        <v>3459</v>
      </c>
      <c r="N901" s="73">
        <v>15</v>
      </c>
      <c r="O901" s="73">
        <v>15</v>
      </c>
      <c r="P901" s="73">
        <v>0</v>
      </c>
      <c r="Q901" s="65">
        <v>1</v>
      </c>
      <c r="R901" s="65">
        <v>101</v>
      </c>
      <c r="S901" s="65">
        <v>350</v>
      </c>
      <c r="T901" s="65">
        <v>0</v>
      </c>
      <c r="U901" s="65">
        <v>3</v>
      </c>
      <c r="V901" s="65">
        <v>9</v>
      </c>
      <c r="W901" s="92" t="s">
        <v>3390</v>
      </c>
      <c r="X901" s="92" t="s">
        <v>3391</v>
      </c>
      <c r="Y901" s="99"/>
      <c r="Z901" s="40"/>
      <c r="AA901" s="40"/>
    </row>
    <row r="902" s="42" customFormat="true" ht="30" customHeight="true" spans="1:27">
      <c r="A902" s="64">
        <v>896</v>
      </c>
      <c r="B902" s="65" t="s">
        <v>80</v>
      </c>
      <c r="C902" s="65" t="s">
        <v>92</v>
      </c>
      <c r="D902" s="65" t="s">
        <v>168</v>
      </c>
      <c r="E902" s="65" t="s">
        <v>3368</v>
      </c>
      <c r="F902" s="65" t="s">
        <v>3457</v>
      </c>
      <c r="G902" s="65" t="s">
        <v>3460</v>
      </c>
      <c r="H902" s="65" t="s">
        <v>155</v>
      </c>
      <c r="I902" s="65" t="s">
        <v>3457</v>
      </c>
      <c r="J902" s="65">
        <v>2025.01</v>
      </c>
      <c r="K902" s="65">
        <v>2025.12</v>
      </c>
      <c r="L902" s="66" t="s">
        <v>144</v>
      </c>
      <c r="M902" s="65" t="s">
        <v>3461</v>
      </c>
      <c r="N902" s="73">
        <v>20</v>
      </c>
      <c r="O902" s="73">
        <v>20</v>
      </c>
      <c r="P902" s="73">
        <v>0</v>
      </c>
      <c r="Q902" s="65">
        <v>1</v>
      </c>
      <c r="R902" s="65">
        <v>334</v>
      </c>
      <c r="S902" s="65">
        <v>1133</v>
      </c>
      <c r="T902" s="65">
        <v>0</v>
      </c>
      <c r="U902" s="65">
        <v>16</v>
      </c>
      <c r="V902" s="65">
        <v>53</v>
      </c>
      <c r="W902" s="92" t="s">
        <v>3462</v>
      </c>
      <c r="X902" s="92" t="s">
        <v>3463</v>
      </c>
      <c r="Y902" s="99"/>
      <c r="Z902" s="40"/>
      <c r="AA902" s="40"/>
    </row>
    <row r="903" s="42" customFormat="true" ht="30" customHeight="true" spans="1:27">
      <c r="A903" s="64">
        <v>897</v>
      </c>
      <c r="B903" s="65" t="s">
        <v>80</v>
      </c>
      <c r="C903" s="65" t="s">
        <v>92</v>
      </c>
      <c r="D903" s="65" t="s">
        <v>168</v>
      </c>
      <c r="E903" s="65" t="s">
        <v>3368</v>
      </c>
      <c r="F903" s="65" t="s">
        <v>3457</v>
      </c>
      <c r="G903" s="65" t="s">
        <v>3413</v>
      </c>
      <c r="H903" s="65" t="s">
        <v>155</v>
      </c>
      <c r="I903" s="65" t="s">
        <v>3458</v>
      </c>
      <c r="J903" s="65">
        <v>2025.01</v>
      </c>
      <c r="K903" s="73">
        <v>2025.12</v>
      </c>
      <c r="L903" s="65" t="s">
        <v>88</v>
      </c>
      <c r="M903" s="65" t="s">
        <v>3415</v>
      </c>
      <c r="N903" s="73">
        <v>10</v>
      </c>
      <c r="O903" s="73">
        <v>8</v>
      </c>
      <c r="P903" s="73">
        <v>2</v>
      </c>
      <c r="Q903" s="65">
        <v>1</v>
      </c>
      <c r="R903" s="65">
        <v>664</v>
      </c>
      <c r="S903" s="65">
        <v>2217</v>
      </c>
      <c r="T903" s="65">
        <v>0</v>
      </c>
      <c r="U903" s="65">
        <v>43</v>
      </c>
      <c r="V903" s="65">
        <v>123</v>
      </c>
      <c r="W903" s="92" t="s">
        <v>3464</v>
      </c>
      <c r="X903" s="92" t="s">
        <v>3465</v>
      </c>
      <c r="Y903" s="99"/>
      <c r="Z903" s="40"/>
      <c r="AA903" s="40"/>
    </row>
    <row r="904" s="42" customFormat="true" ht="56" customHeight="true" spans="1:27">
      <c r="A904" s="64">
        <v>898</v>
      </c>
      <c r="B904" s="65" t="s">
        <v>115</v>
      </c>
      <c r="C904" s="65" t="s">
        <v>116</v>
      </c>
      <c r="D904" s="65" t="s">
        <v>117</v>
      </c>
      <c r="E904" s="65" t="s">
        <v>3368</v>
      </c>
      <c r="F904" s="65" t="s">
        <v>3457</v>
      </c>
      <c r="G904" s="65" t="s">
        <v>3374</v>
      </c>
      <c r="H904" s="65" t="s">
        <v>86</v>
      </c>
      <c r="I904" s="65" t="s">
        <v>3457</v>
      </c>
      <c r="J904" s="65">
        <v>2025.01</v>
      </c>
      <c r="K904" s="65">
        <v>2025.12</v>
      </c>
      <c r="L904" s="65" t="s">
        <v>88</v>
      </c>
      <c r="M904" s="65" t="s">
        <v>3466</v>
      </c>
      <c r="N904" s="73">
        <v>200</v>
      </c>
      <c r="O904" s="73">
        <v>195</v>
      </c>
      <c r="P904" s="73">
        <v>5</v>
      </c>
      <c r="Q904" s="65">
        <v>1</v>
      </c>
      <c r="R904" s="65">
        <v>664</v>
      </c>
      <c r="S904" s="65">
        <v>2217</v>
      </c>
      <c r="T904" s="65">
        <v>0</v>
      </c>
      <c r="U904" s="65">
        <v>43</v>
      </c>
      <c r="V904" s="65">
        <v>123</v>
      </c>
      <c r="W904" s="92" t="s">
        <v>3449</v>
      </c>
      <c r="X904" s="92" t="s">
        <v>3465</v>
      </c>
      <c r="Y904" s="99"/>
      <c r="Z904" s="40"/>
      <c r="AA904" s="40"/>
    </row>
    <row r="905" s="42" customFormat="true" ht="30" customHeight="true" spans="1:27">
      <c r="A905" s="64">
        <v>899</v>
      </c>
      <c r="B905" s="65" t="s">
        <v>80</v>
      </c>
      <c r="C905" s="65" t="s">
        <v>81</v>
      </c>
      <c r="D905" s="65" t="s">
        <v>82</v>
      </c>
      <c r="E905" s="65" t="s">
        <v>3368</v>
      </c>
      <c r="F905" s="65" t="s">
        <v>3457</v>
      </c>
      <c r="G905" s="65" t="s">
        <v>3467</v>
      </c>
      <c r="H905" s="65" t="s">
        <v>155</v>
      </c>
      <c r="I905" s="65" t="s">
        <v>3457</v>
      </c>
      <c r="J905" s="65">
        <v>2025.01</v>
      </c>
      <c r="K905" s="73">
        <v>2025.12</v>
      </c>
      <c r="L905" s="65" t="s">
        <v>88</v>
      </c>
      <c r="M905" s="65" t="s">
        <v>3468</v>
      </c>
      <c r="N905" s="73">
        <v>22</v>
      </c>
      <c r="O905" s="73">
        <v>20</v>
      </c>
      <c r="P905" s="73">
        <v>2</v>
      </c>
      <c r="Q905" s="65">
        <v>1</v>
      </c>
      <c r="R905" s="65">
        <v>664</v>
      </c>
      <c r="S905" s="65">
        <v>2217</v>
      </c>
      <c r="T905" s="65">
        <v>0</v>
      </c>
      <c r="U905" s="65">
        <v>43</v>
      </c>
      <c r="V905" s="65">
        <v>123</v>
      </c>
      <c r="W905" s="92" t="s">
        <v>3394</v>
      </c>
      <c r="X905" s="92" t="s">
        <v>3469</v>
      </c>
      <c r="Y905" s="99"/>
      <c r="Z905" s="40"/>
      <c r="AA905" s="40"/>
    </row>
    <row r="906" s="42" customFormat="true" ht="30" customHeight="true" spans="1:27">
      <c r="A906" s="64">
        <v>900</v>
      </c>
      <c r="B906" s="65" t="s">
        <v>80</v>
      </c>
      <c r="C906" s="65" t="s">
        <v>92</v>
      </c>
      <c r="D906" s="65" t="s">
        <v>168</v>
      </c>
      <c r="E906" s="65" t="s">
        <v>3368</v>
      </c>
      <c r="F906" s="65" t="s">
        <v>3470</v>
      </c>
      <c r="G906" s="65" t="s">
        <v>3471</v>
      </c>
      <c r="H906" s="65" t="s">
        <v>155</v>
      </c>
      <c r="I906" s="65" t="s">
        <v>3470</v>
      </c>
      <c r="J906" s="65">
        <v>2025.01</v>
      </c>
      <c r="K906" s="65">
        <v>2025.12</v>
      </c>
      <c r="L906" s="65" t="s">
        <v>88</v>
      </c>
      <c r="M906" s="65" t="s">
        <v>3472</v>
      </c>
      <c r="N906" s="73">
        <v>7</v>
      </c>
      <c r="O906" s="73">
        <v>7</v>
      </c>
      <c r="P906" s="73">
        <v>0</v>
      </c>
      <c r="Q906" s="65">
        <v>1</v>
      </c>
      <c r="R906" s="65">
        <v>32</v>
      </c>
      <c r="S906" s="65">
        <v>106</v>
      </c>
      <c r="T906" s="65">
        <v>0</v>
      </c>
      <c r="U906" s="65">
        <v>26</v>
      </c>
      <c r="V906" s="65">
        <v>84</v>
      </c>
      <c r="W906" s="92" t="s">
        <v>3473</v>
      </c>
      <c r="X906" s="92" t="s">
        <v>3474</v>
      </c>
      <c r="Y906" s="99"/>
      <c r="Z906" s="40"/>
      <c r="AA906" s="40"/>
    </row>
    <row r="907" s="42" customFormat="true" ht="30" customHeight="true" spans="1:27">
      <c r="A907" s="64">
        <v>901</v>
      </c>
      <c r="B907" s="65" t="s">
        <v>115</v>
      </c>
      <c r="C907" s="65" t="s">
        <v>116</v>
      </c>
      <c r="D907" s="65" t="s">
        <v>117</v>
      </c>
      <c r="E907" s="65" t="s">
        <v>3368</v>
      </c>
      <c r="F907" s="65" t="s">
        <v>3470</v>
      </c>
      <c r="G907" s="65" t="s">
        <v>3475</v>
      </c>
      <c r="H907" s="65" t="s">
        <v>86</v>
      </c>
      <c r="I907" s="65" t="s">
        <v>3470</v>
      </c>
      <c r="J907" s="65">
        <v>2025.01</v>
      </c>
      <c r="K907" s="73">
        <v>2025.12</v>
      </c>
      <c r="L907" s="65" t="s">
        <v>88</v>
      </c>
      <c r="M907" s="65" t="s">
        <v>3476</v>
      </c>
      <c r="N907" s="73">
        <v>28</v>
      </c>
      <c r="O907" s="73">
        <v>28</v>
      </c>
      <c r="P907" s="73">
        <v>0</v>
      </c>
      <c r="Q907" s="65">
        <v>1</v>
      </c>
      <c r="R907" s="65">
        <v>63</v>
      </c>
      <c r="S907" s="65">
        <v>196</v>
      </c>
      <c r="T907" s="65">
        <v>0</v>
      </c>
      <c r="U907" s="65">
        <v>26</v>
      </c>
      <c r="V907" s="65">
        <v>84</v>
      </c>
      <c r="W907" s="92" t="s">
        <v>3473</v>
      </c>
      <c r="X907" s="92" t="s">
        <v>3477</v>
      </c>
      <c r="Y907" s="99"/>
      <c r="Z907" s="40"/>
      <c r="AA907" s="40"/>
    </row>
    <row r="908" s="42" customFormat="true" ht="30" customHeight="true" spans="1:27">
      <c r="A908" s="64">
        <v>902</v>
      </c>
      <c r="B908" s="65" t="s">
        <v>115</v>
      </c>
      <c r="C908" s="65" t="s">
        <v>116</v>
      </c>
      <c r="D908" s="65" t="s">
        <v>117</v>
      </c>
      <c r="E908" s="65" t="s">
        <v>3368</v>
      </c>
      <c r="F908" s="65" t="s">
        <v>3478</v>
      </c>
      <c r="G908" s="65" t="s">
        <v>3479</v>
      </c>
      <c r="H908" s="65" t="s">
        <v>155</v>
      </c>
      <c r="I908" s="65" t="s">
        <v>3480</v>
      </c>
      <c r="J908" s="65">
        <v>2025.01</v>
      </c>
      <c r="K908" s="65">
        <v>2025.12</v>
      </c>
      <c r="L908" s="65" t="s">
        <v>88</v>
      </c>
      <c r="M908" s="65" t="s">
        <v>3481</v>
      </c>
      <c r="N908" s="73">
        <v>30</v>
      </c>
      <c r="O908" s="73">
        <v>30</v>
      </c>
      <c r="P908" s="73">
        <v>0</v>
      </c>
      <c r="Q908" s="65">
        <v>1</v>
      </c>
      <c r="R908" s="65">
        <v>245</v>
      </c>
      <c r="S908" s="65">
        <v>850</v>
      </c>
      <c r="T908" s="65">
        <v>0</v>
      </c>
      <c r="U908" s="65">
        <v>9</v>
      </c>
      <c r="V908" s="65">
        <v>25</v>
      </c>
      <c r="W908" s="92" t="s">
        <v>3482</v>
      </c>
      <c r="X908" s="92" t="s">
        <v>3372</v>
      </c>
      <c r="Y908" s="99"/>
      <c r="Z908" s="40"/>
      <c r="AA908" s="40"/>
    </row>
    <row r="909" s="42" customFormat="true" ht="30" customHeight="true" spans="1:27">
      <c r="A909" s="64">
        <v>903</v>
      </c>
      <c r="B909" s="65" t="s">
        <v>115</v>
      </c>
      <c r="C909" s="65" t="s">
        <v>116</v>
      </c>
      <c r="D909" s="65" t="s">
        <v>117</v>
      </c>
      <c r="E909" s="65" t="s">
        <v>3368</v>
      </c>
      <c r="F909" s="65" t="s">
        <v>3478</v>
      </c>
      <c r="G909" s="65" t="s">
        <v>3483</v>
      </c>
      <c r="H909" s="65" t="s">
        <v>155</v>
      </c>
      <c r="I909" s="65" t="s">
        <v>3484</v>
      </c>
      <c r="J909" s="65">
        <v>2025.01</v>
      </c>
      <c r="K909" s="73">
        <v>2025.12</v>
      </c>
      <c r="L909" s="65" t="s">
        <v>88</v>
      </c>
      <c r="M909" s="65" t="s">
        <v>3485</v>
      </c>
      <c r="N909" s="73">
        <v>20</v>
      </c>
      <c r="O909" s="73">
        <v>20</v>
      </c>
      <c r="P909" s="73">
        <v>0</v>
      </c>
      <c r="Q909" s="65">
        <v>1</v>
      </c>
      <c r="R909" s="65">
        <v>370</v>
      </c>
      <c r="S909" s="65">
        <v>1030</v>
      </c>
      <c r="T909" s="65">
        <v>0</v>
      </c>
      <c r="U909" s="65">
        <v>11</v>
      </c>
      <c r="V909" s="65">
        <v>32</v>
      </c>
      <c r="W909" s="92" t="s">
        <v>3482</v>
      </c>
      <c r="X909" s="92" t="s">
        <v>3372</v>
      </c>
      <c r="Y909" s="99"/>
      <c r="Z909" s="40"/>
      <c r="AA909" s="40"/>
    </row>
    <row r="910" s="42" customFormat="true" ht="30" customHeight="true" spans="1:27">
      <c r="A910" s="64">
        <v>904</v>
      </c>
      <c r="B910" s="65" t="s">
        <v>80</v>
      </c>
      <c r="C910" s="65" t="s">
        <v>92</v>
      </c>
      <c r="D910" s="65" t="s">
        <v>168</v>
      </c>
      <c r="E910" s="65" t="s">
        <v>3368</v>
      </c>
      <c r="F910" s="65" t="s">
        <v>3478</v>
      </c>
      <c r="G910" s="65" t="s">
        <v>3417</v>
      </c>
      <c r="H910" s="65" t="s">
        <v>155</v>
      </c>
      <c r="I910" s="65" t="s">
        <v>3478</v>
      </c>
      <c r="J910" s="65">
        <v>2025.01</v>
      </c>
      <c r="K910" s="65">
        <v>2025.12</v>
      </c>
      <c r="L910" s="65" t="s">
        <v>88</v>
      </c>
      <c r="M910" s="65" t="s">
        <v>3486</v>
      </c>
      <c r="N910" s="73">
        <v>40</v>
      </c>
      <c r="O910" s="73">
        <v>40</v>
      </c>
      <c r="P910" s="73">
        <v>0</v>
      </c>
      <c r="Q910" s="65">
        <v>1</v>
      </c>
      <c r="R910" s="65">
        <v>1045</v>
      </c>
      <c r="S910" s="65">
        <v>4053</v>
      </c>
      <c r="T910" s="65">
        <v>0</v>
      </c>
      <c r="U910" s="65">
        <v>41</v>
      </c>
      <c r="V910" s="65">
        <v>112</v>
      </c>
      <c r="W910" s="92" t="s">
        <v>3487</v>
      </c>
      <c r="X910" s="92" t="s">
        <v>3372</v>
      </c>
      <c r="Y910" s="99"/>
      <c r="Z910" s="40"/>
      <c r="AA910" s="40"/>
    </row>
    <row r="911" s="42" customFormat="true" ht="30" customHeight="true" spans="1:27">
      <c r="A911" s="64">
        <v>905</v>
      </c>
      <c r="B911" s="65" t="s">
        <v>80</v>
      </c>
      <c r="C911" s="65" t="s">
        <v>92</v>
      </c>
      <c r="D911" s="65" t="s">
        <v>168</v>
      </c>
      <c r="E911" s="65" t="s">
        <v>3368</v>
      </c>
      <c r="F911" s="65" t="s">
        <v>3478</v>
      </c>
      <c r="G911" s="65" t="s">
        <v>3417</v>
      </c>
      <c r="H911" s="65" t="s">
        <v>155</v>
      </c>
      <c r="I911" s="65" t="s">
        <v>3478</v>
      </c>
      <c r="J911" s="65">
        <v>2025.01</v>
      </c>
      <c r="K911" s="73">
        <v>2025.12</v>
      </c>
      <c r="L911" s="65" t="s">
        <v>88</v>
      </c>
      <c r="M911" s="65" t="s">
        <v>3488</v>
      </c>
      <c r="N911" s="73">
        <v>50</v>
      </c>
      <c r="O911" s="73">
        <v>50</v>
      </c>
      <c r="P911" s="73">
        <v>0</v>
      </c>
      <c r="Q911" s="65">
        <v>1</v>
      </c>
      <c r="R911" s="65">
        <v>1045</v>
      </c>
      <c r="S911" s="65">
        <v>4053</v>
      </c>
      <c r="T911" s="65">
        <v>0</v>
      </c>
      <c r="U911" s="65">
        <v>41</v>
      </c>
      <c r="V911" s="65">
        <v>112</v>
      </c>
      <c r="W911" s="92" t="s">
        <v>3489</v>
      </c>
      <c r="X911" s="92" t="s">
        <v>3372</v>
      </c>
      <c r="Y911" s="99"/>
      <c r="Z911" s="40"/>
      <c r="AA911" s="40"/>
    </row>
    <row r="912" s="42" customFormat="true" ht="30" customHeight="true" spans="1:27">
      <c r="A912" s="64">
        <v>906</v>
      </c>
      <c r="B912" s="65" t="s">
        <v>80</v>
      </c>
      <c r="C912" s="65" t="s">
        <v>92</v>
      </c>
      <c r="D912" s="65" t="s">
        <v>168</v>
      </c>
      <c r="E912" s="65" t="s">
        <v>3368</v>
      </c>
      <c r="F912" s="65" t="s">
        <v>3478</v>
      </c>
      <c r="G912" s="65" t="s">
        <v>3417</v>
      </c>
      <c r="H912" s="65" t="s">
        <v>155</v>
      </c>
      <c r="I912" s="65" t="s">
        <v>3478</v>
      </c>
      <c r="J912" s="65">
        <v>2025.01</v>
      </c>
      <c r="K912" s="65">
        <v>2025.12</v>
      </c>
      <c r="L912" s="65" t="s">
        <v>88</v>
      </c>
      <c r="M912" s="65" t="s">
        <v>3490</v>
      </c>
      <c r="N912" s="73">
        <v>30</v>
      </c>
      <c r="O912" s="73">
        <v>30</v>
      </c>
      <c r="P912" s="73">
        <v>0</v>
      </c>
      <c r="Q912" s="65">
        <v>1</v>
      </c>
      <c r="R912" s="65">
        <v>1045</v>
      </c>
      <c r="S912" s="65">
        <v>4053</v>
      </c>
      <c r="T912" s="65">
        <v>0</v>
      </c>
      <c r="U912" s="65">
        <v>41</v>
      </c>
      <c r="V912" s="65">
        <v>112</v>
      </c>
      <c r="W912" s="92" t="s">
        <v>3489</v>
      </c>
      <c r="X912" s="92" t="s">
        <v>3372</v>
      </c>
      <c r="Y912" s="99"/>
      <c r="Z912" s="40"/>
      <c r="AA912" s="40"/>
    </row>
    <row r="913" s="42" customFormat="true" ht="30" customHeight="true" spans="1:27">
      <c r="A913" s="64">
        <v>907</v>
      </c>
      <c r="B913" s="65" t="s">
        <v>80</v>
      </c>
      <c r="C913" s="65" t="s">
        <v>92</v>
      </c>
      <c r="D913" s="65" t="s">
        <v>168</v>
      </c>
      <c r="E913" s="65" t="s">
        <v>3368</v>
      </c>
      <c r="F913" s="65" t="s">
        <v>3478</v>
      </c>
      <c r="G913" s="65" t="s">
        <v>3417</v>
      </c>
      <c r="H913" s="65" t="s">
        <v>155</v>
      </c>
      <c r="I913" s="65" t="s">
        <v>3478</v>
      </c>
      <c r="J913" s="65">
        <v>2025.01</v>
      </c>
      <c r="K913" s="73">
        <v>2025.12</v>
      </c>
      <c r="L913" s="65" t="s">
        <v>88</v>
      </c>
      <c r="M913" s="65" t="s">
        <v>3491</v>
      </c>
      <c r="N913" s="73">
        <v>25</v>
      </c>
      <c r="O913" s="73">
        <v>25</v>
      </c>
      <c r="P913" s="73">
        <v>0</v>
      </c>
      <c r="Q913" s="65">
        <v>1</v>
      </c>
      <c r="R913" s="65">
        <v>1045</v>
      </c>
      <c r="S913" s="65">
        <v>4053</v>
      </c>
      <c r="T913" s="65">
        <v>0</v>
      </c>
      <c r="U913" s="65">
        <v>41</v>
      </c>
      <c r="V913" s="65">
        <v>112</v>
      </c>
      <c r="W913" s="92" t="s">
        <v>3489</v>
      </c>
      <c r="X913" s="92" t="s">
        <v>3372</v>
      </c>
      <c r="Y913" s="99"/>
      <c r="Z913" s="40"/>
      <c r="AA913" s="40"/>
    </row>
    <row r="914" s="42" customFormat="true" ht="30" customHeight="true" spans="1:27">
      <c r="A914" s="64">
        <v>908</v>
      </c>
      <c r="B914" s="65" t="s">
        <v>80</v>
      </c>
      <c r="C914" s="65" t="s">
        <v>92</v>
      </c>
      <c r="D914" s="65" t="s">
        <v>168</v>
      </c>
      <c r="E914" s="65" t="s">
        <v>3368</v>
      </c>
      <c r="F914" s="65" t="s">
        <v>3478</v>
      </c>
      <c r="G914" s="65" t="s">
        <v>3417</v>
      </c>
      <c r="H914" s="65" t="s">
        <v>155</v>
      </c>
      <c r="I914" s="65" t="s">
        <v>3478</v>
      </c>
      <c r="J914" s="65">
        <v>2025.01</v>
      </c>
      <c r="K914" s="65">
        <v>2025.12</v>
      </c>
      <c r="L914" s="65" t="s">
        <v>88</v>
      </c>
      <c r="M914" s="65" t="s">
        <v>3492</v>
      </c>
      <c r="N914" s="73">
        <v>60</v>
      </c>
      <c r="O914" s="73">
        <v>60</v>
      </c>
      <c r="P914" s="73">
        <v>0</v>
      </c>
      <c r="Q914" s="65">
        <v>1</v>
      </c>
      <c r="R914" s="65">
        <v>1045</v>
      </c>
      <c r="S914" s="65">
        <v>4053</v>
      </c>
      <c r="T914" s="65">
        <v>0</v>
      </c>
      <c r="U914" s="65">
        <v>41</v>
      </c>
      <c r="V914" s="65">
        <v>112</v>
      </c>
      <c r="W914" s="92" t="s">
        <v>3489</v>
      </c>
      <c r="X914" s="92" t="s">
        <v>3372</v>
      </c>
      <c r="Y914" s="99"/>
      <c r="Z914" s="40"/>
      <c r="AA914" s="40"/>
    </row>
    <row r="915" s="42" customFormat="true" ht="30" customHeight="true" spans="1:27">
      <c r="A915" s="64">
        <v>909</v>
      </c>
      <c r="B915" s="65" t="s">
        <v>80</v>
      </c>
      <c r="C915" s="65" t="s">
        <v>92</v>
      </c>
      <c r="D915" s="65" t="s">
        <v>168</v>
      </c>
      <c r="E915" s="65" t="s">
        <v>3368</v>
      </c>
      <c r="F915" s="65" t="s">
        <v>3478</v>
      </c>
      <c r="G915" s="65" t="s">
        <v>3417</v>
      </c>
      <c r="H915" s="65" t="s">
        <v>155</v>
      </c>
      <c r="I915" s="65" t="s">
        <v>3478</v>
      </c>
      <c r="J915" s="65">
        <v>2025.01</v>
      </c>
      <c r="K915" s="73">
        <v>2025.12</v>
      </c>
      <c r="L915" s="65" t="s">
        <v>88</v>
      </c>
      <c r="M915" s="65" t="s">
        <v>3493</v>
      </c>
      <c r="N915" s="73">
        <v>150</v>
      </c>
      <c r="O915" s="73">
        <v>150</v>
      </c>
      <c r="P915" s="73">
        <v>0</v>
      </c>
      <c r="Q915" s="65">
        <v>1</v>
      </c>
      <c r="R915" s="65">
        <v>1045</v>
      </c>
      <c r="S915" s="65">
        <v>4053</v>
      </c>
      <c r="T915" s="65">
        <v>0</v>
      </c>
      <c r="U915" s="65">
        <v>41</v>
      </c>
      <c r="V915" s="65">
        <v>112</v>
      </c>
      <c r="W915" s="92" t="s">
        <v>3489</v>
      </c>
      <c r="X915" s="92" t="s">
        <v>3372</v>
      </c>
      <c r="Y915" s="99"/>
      <c r="Z915" s="40"/>
      <c r="AA915" s="40"/>
    </row>
    <row r="916" s="42" customFormat="true" ht="30" customHeight="true" spans="1:27">
      <c r="A916" s="64">
        <v>910</v>
      </c>
      <c r="B916" s="65" t="s">
        <v>115</v>
      </c>
      <c r="C916" s="65" t="s">
        <v>116</v>
      </c>
      <c r="D916" s="65" t="s">
        <v>142</v>
      </c>
      <c r="E916" s="65" t="s">
        <v>3494</v>
      </c>
      <c r="F916" s="65" t="s">
        <v>3495</v>
      </c>
      <c r="G916" s="65" t="s">
        <v>3496</v>
      </c>
      <c r="H916" s="65" t="s">
        <v>86</v>
      </c>
      <c r="I916" s="65" t="s">
        <v>3497</v>
      </c>
      <c r="J916" s="65">
        <v>2025.01</v>
      </c>
      <c r="K916" s="65">
        <v>2025.12</v>
      </c>
      <c r="L916" s="65" t="s">
        <v>88</v>
      </c>
      <c r="M916" s="65" t="s">
        <v>3498</v>
      </c>
      <c r="N916" s="73">
        <v>80</v>
      </c>
      <c r="O916" s="73">
        <v>80</v>
      </c>
      <c r="P916" s="105">
        <v>0</v>
      </c>
      <c r="Q916" s="65">
        <v>1</v>
      </c>
      <c r="R916" s="65">
        <v>326</v>
      </c>
      <c r="S916" s="65">
        <v>1192</v>
      </c>
      <c r="T916" s="65">
        <v>0</v>
      </c>
      <c r="U916" s="65">
        <v>20</v>
      </c>
      <c r="V916" s="65">
        <v>64</v>
      </c>
      <c r="W916" s="92" t="s">
        <v>3499</v>
      </c>
      <c r="X916" s="92" t="s">
        <v>3500</v>
      </c>
      <c r="Y916" s="99"/>
      <c r="Z916" s="40"/>
      <c r="AA916" s="40"/>
    </row>
    <row r="917" s="42" customFormat="true" ht="30" customHeight="true" spans="1:27">
      <c r="A917" s="64">
        <v>911</v>
      </c>
      <c r="B917" s="65" t="s">
        <v>115</v>
      </c>
      <c r="C917" s="65" t="s">
        <v>116</v>
      </c>
      <c r="D917" s="65" t="s">
        <v>142</v>
      </c>
      <c r="E917" s="65" t="s">
        <v>3494</v>
      </c>
      <c r="F917" s="65" t="s">
        <v>3495</v>
      </c>
      <c r="G917" s="65" t="s">
        <v>3501</v>
      </c>
      <c r="H917" s="65" t="s">
        <v>155</v>
      </c>
      <c r="I917" s="65" t="s">
        <v>3502</v>
      </c>
      <c r="J917" s="65">
        <v>2025.01</v>
      </c>
      <c r="K917" s="73">
        <v>2025.12</v>
      </c>
      <c r="L917" s="65" t="s">
        <v>88</v>
      </c>
      <c r="M917" s="65" t="s">
        <v>3503</v>
      </c>
      <c r="N917" s="73">
        <v>20</v>
      </c>
      <c r="O917" s="73">
        <v>20</v>
      </c>
      <c r="P917" s="105">
        <v>0</v>
      </c>
      <c r="Q917" s="65">
        <v>1</v>
      </c>
      <c r="R917" s="65">
        <v>88</v>
      </c>
      <c r="S917" s="65">
        <v>325</v>
      </c>
      <c r="T917" s="65">
        <v>0</v>
      </c>
      <c r="U917" s="65">
        <v>12</v>
      </c>
      <c r="V917" s="65">
        <v>47</v>
      </c>
      <c r="W917" s="92" t="s">
        <v>3499</v>
      </c>
      <c r="X917" s="92" t="s">
        <v>3500</v>
      </c>
      <c r="Y917" s="99"/>
      <c r="Z917" s="40"/>
      <c r="AA917" s="40"/>
    </row>
    <row r="918" s="42" customFormat="true" ht="30" customHeight="true" spans="1:27">
      <c r="A918" s="64">
        <v>912</v>
      </c>
      <c r="B918" s="65" t="s">
        <v>115</v>
      </c>
      <c r="C918" s="65" t="s">
        <v>116</v>
      </c>
      <c r="D918" s="65" t="s">
        <v>142</v>
      </c>
      <c r="E918" s="65" t="s">
        <v>3494</v>
      </c>
      <c r="F918" s="65" t="s">
        <v>3495</v>
      </c>
      <c r="G918" s="65" t="s">
        <v>3504</v>
      </c>
      <c r="H918" s="65" t="s">
        <v>155</v>
      </c>
      <c r="I918" s="65" t="s">
        <v>3505</v>
      </c>
      <c r="J918" s="65">
        <v>2025.01</v>
      </c>
      <c r="K918" s="65">
        <v>2025.12</v>
      </c>
      <c r="L918" s="65" t="s">
        <v>88</v>
      </c>
      <c r="M918" s="65" t="s">
        <v>3506</v>
      </c>
      <c r="N918" s="73">
        <v>10</v>
      </c>
      <c r="O918" s="73">
        <v>10</v>
      </c>
      <c r="P918" s="105">
        <v>0</v>
      </c>
      <c r="Q918" s="65">
        <v>1</v>
      </c>
      <c r="R918" s="65">
        <v>40</v>
      </c>
      <c r="S918" s="65">
        <v>138</v>
      </c>
      <c r="T918" s="65">
        <v>0</v>
      </c>
      <c r="U918" s="65">
        <v>1</v>
      </c>
      <c r="V918" s="65">
        <v>3</v>
      </c>
      <c r="W918" s="92" t="s">
        <v>3499</v>
      </c>
      <c r="X918" s="92" t="s">
        <v>3500</v>
      </c>
      <c r="Y918" s="99"/>
      <c r="Z918" s="40"/>
      <c r="AA918" s="40"/>
    </row>
    <row r="919" s="42" customFormat="true" ht="30" customHeight="true" spans="1:27">
      <c r="A919" s="64">
        <v>913</v>
      </c>
      <c r="B919" s="65" t="s">
        <v>115</v>
      </c>
      <c r="C919" s="65" t="s">
        <v>116</v>
      </c>
      <c r="D919" s="65" t="s">
        <v>142</v>
      </c>
      <c r="E919" s="65" t="s">
        <v>3494</v>
      </c>
      <c r="F919" s="65" t="s">
        <v>3495</v>
      </c>
      <c r="G919" s="65" t="s">
        <v>3507</v>
      </c>
      <c r="H919" s="65" t="s">
        <v>155</v>
      </c>
      <c r="I919" s="65" t="s">
        <v>3508</v>
      </c>
      <c r="J919" s="65">
        <v>2025.01</v>
      </c>
      <c r="K919" s="73">
        <v>2025.12</v>
      </c>
      <c r="L919" s="65" t="s">
        <v>88</v>
      </c>
      <c r="M919" s="65" t="s">
        <v>3509</v>
      </c>
      <c r="N919" s="73">
        <v>30</v>
      </c>
      <c r="O919" s="73">
        <v>30</v>
      </c>
      <c r="P919" s="105">
        <v>0</v>
      </c>
      <c r="Q919" s="65">
        <v>1</v>
      </c>
      <c r="R919" s="65">
        <v>20</v>
      </c>
      <c r="S919" s="65">
        <v>73</v>
      </c>
      <c r="T919" s="65">
        <v>0</v>
      </c>
      <c r="U919" s="65">
        <v>1</v>
      </c>
      <c r="V919" s="65">
        <v>3</v>
      </c>
      <c r="W919" s="92" t="s">
        <v>3499</v>
      </c>
      <c r="X919" s="92" t="s">
        <v>3500</v>
      </c>
      <c r="Y919" s="99"/>
      <c r="Z919" s="40"/>
      <c r="AA919" s="40"/>
    </row>
    <row r="920" s="42" customFormat="true" ht="30" customHeight="true" spans="1:27">
      <c r="A920" s="64">
        <v>914</v>
      </c>
      <c r="B920" s="65" t="s">
        <v>115</v>
      </c>
      <c r="C920" s="65" t="s">
        <v>116</v>
      </c>
      <c r="D920" s="65" t="s">
        <v>117</v>
      </c>
      <c r="E920" s="65" t="s">
        <v>3494</v>
      </c>
      <c r="F920" s="65" t="s">
        <v>3495</v>
      </c>
      <c r="G920" s="65" t="s">
        <v>3510</v>
      </c>
      <c r="H920" s="65" t="s">
        <v>86</v>
      </c>
      <c r="I920" s="65" t="s">
        <v>3510</v>
      </c>
      <c r="J920" s="65">
        <v>2025.01</v>
      </c>
      <c r="K920" s="65">
        <v>2025.12</v>
      </c>
      <c r="L920" s="65" t="s">
        <v>88</v>
      </c>
      <c r="M920" s="65" t="s">
        <v>3511</v>
      </c>
      <c r="N920" s="73">
        <v>50</v>
      </c>
      <c r="O920" s="73">
        <v>50</v>
      </c>
      <c r="P920" s="105">
        <v>0</v>
      </c>
      <c r="Q920" s="65">
        <v>1</v>
      </c>
      <c r="R920" s="65">
        <v>139</v>
      </c>
      <c r="S920" s="65">
        <v>302</v>
      </c>
      <c r="T920" s="65">
        <v>0</v>
      </c>
      <c r="U920" s="65">
        <v>12</v>
      </c>
      <c r="V920" s="65">
        <v>47</v>
      </c>
      <c r="W920" s="92" t="s">
        <v>3499</v>
      </c>
      <c r="X920" s="92" t="s">
        <v>3512</v>
      </c>
      <c r="Y920" s="99"/>
      <c r="Z920" s="40"/>
      <c r="AA920" s="40"/>
    </row>
    <row r="921" s="42" customFormat="true" ht="30" customHeight="true" spans="1:27">
      <c r="A921" s="64">
        <v>915</v>
      </c>
      <c r="B921" s="65" t="s">
        <v>115</v>
      </c>
      <c r="C921" s="65" t="s">
        <v>116</v>
      </c>
      <c r="D921" s="65" t="s">
        <v>117</v>
      </c>
      <c r="E921" s="65" t="s">
        <v>3494</v>
      </c>
      <c r="F921" s="65" t="s">
        <v>3495</v>
      </c>
      <c r="G921" s="65" t="s">
        <v>3513</v>
      </c>
      <c r="H921" s="65" t="s">
        <v>86</v>
      </c>
      <c r="I921" s="65" t="s">
        <v>3513</v>
      </c>
      <c r="J921" s="65">
        <v>2025.01</v>
      </c>
      <c r="K921" s="73">
        <v>2025.12</v>
      </c>
      <c r="L921" s="65" t="s">
        <v>88</v>
      </c>
      <c r="M921" s="65" t="s">
        <v>3514</v>
      </c>
      <c r="N921" s="73">
        <v>50</v>
      </c>
      <c r="O921" s="73">
        <v>50</v>
      </c>
      <c r="P921" s="105">
        <v>0</v>
      </c>
      <c r="Q921" s="65">
        <v>1</v>
      </c>
      <c r="R921" s="65">
        <v>139</v>
      </c>
      <c r="S921" s="65">
        <v>302</v>
      </c>
      <c r="T921" s="65">
        <v>0</v>
      </c>
      <c r="U921" s="65">
        <v>12</v>
      </c>
      <c r="V921" s="65">
        <v>47</v>
      </c>
      <c r="W921" s="92" t="s">
        <v>3499</v>
      </c>
      <c r="X921" s="92" t="s">
        <v>3512</v>
      </c>
      <c r="Y921" s="99"/>
      <c r="Z921" s="40"/>
      <c r="AA921" s="40"/>
    </row>
    <row r="922" s="42" customFormat="true" ht="30" customHeight="true" spans="1:27">
      <c r="A922" s="64">
        <v>916</v>
      </c>
      <c r="B922" s="65" t="s">
        <v>115</v>
      </c>
      <c r="C922" s="65" t="s">
        <v>116</v>
      </c>
      <c r="D922" s="65" t="s">
        <v>117</v>
      </c>
      <c r="E922" s="65" t="s">
        <v>3494</v>
      </c>
      <c r="F922" s="65" t="s">
        <v>3495</v>
      </c>
      <c r="G922" s="65" t="s">
        <v>3515</v>
      </c>
      <c r="H922" s="65" t="s">
        <v>155</v>
      </c>
      <c r="I922" s="65" t="s">
        <v>3516</v>
      </c>
      <c r="J922" s="65">
        <v>2025.01</v>
      </c>
      <c r="K922" s="65">
        <v>2025.12</v>
      </c>
      <c r="L922" s="65" t="s">
        <v>88</v>
      </c>
      <c r="M922" s="65" t="s">
        <v>3517</v>
      </c>
      <c r="N922" s="73">
        <v>60</v>
      </c>
      <c r="O922" s="73">
        <v>60</v>
      </c>
      <c r="P922" s="105">
        <v>0</v>
      </c>
      <c r="Q922" s="65">
        <v>1</v>
      </c>
      <c r="R922" s="65">
        <v>139</v>
      </c>
      <c r="S922" s="65">
        <v>302</v>
      </c>
      <c r="T922" s="65">
        <v>0</v>
      </c>
      <c r="U922" s="65">
        <v>12</v>
      </c>
      <c r="V922" s="65">
        <v>47</v>
      </c>
      <c r="W922" s="92" t="s">
        <v>3518</v>
      </c>
      <c r="X922" s="92" t="s">
        <v>3519</v>
      </c>
      <c r="Y922" s="99"/>
      <c r="Z922" s="40"/>
      <c r="AA922" s="40"/>
    </row>
    <row r="923" s="43" customFormat="true" ht="30" customHeight="true" spans="1:27">
      <c r="A923" s="62">
        <v>917</v>
      </c>
      <c r="B923" s="63" t="s">
        <v>115</v>
      </c>
      <c r="C923" s="63" t="s">
        <v>116</v>
      </c>
      <c r="D923" s="63" t="s">
        <v>117</v>
      </c>
      <c r="E923" s="63" t="s">
        <v>3494</v>
      </c>
      <c r="F923" s="63" t="s">
        <v>3495</v>
      </c>
      <c r="G923" s="63" t="s">
        <v>3520</v>
      </c>
      <c r="H923" s="63" t="s">
        <v>155</v>
      </c>
      <c r="I923" s="63" t="s">
        <v>3521</v>
      </c>
      <c r="J923" s="63">
        <v>2025.01</v>
      </c>
      <c r="K923" s="74">
        <v>2025.12</v>
      </c>
      <c r="L923" s="63" t="s">
        <v>88</v>
      </c>
      <c r="M923" s="63" t="s">
        <v>3522</v>
      </c>
      <c r="N923" s="74">
        <v>40</v>
      </c>
      <c r="O923" s="74">
        <v>40</v>
      </c>
      <c r="P923" s="106">
        <v>0</v>
      </c>
      <c r="Q923" s="63">
        <v>1</v>
      </c>
      <c r="R923" s="63">
        <v>465</v>
      </c>
      <c r="S923" s="63">
        <v>1492</v>
      </c>
      <c r="T923" s="63">
        <v>0</v>
      </c>
      <c r="U923" s="63">
        <v>20</v>
      </c>
      <c r="V923" s="63">
        <v>64</v>
      </c>
      <c r="W923" s="91" t="s">
        <v>3523</v>
      </c>
      <c r="X923" s="91" t="s">
        <v>3519</v>
      </c>
      <c r="Y923" s="98"/>
      <c r="Z923" s="39"/>
      <c r="AA923" s="39"/>
    </row>
    <row r="924" s="43" customFormat="true" ht="30" customHeight="true" spans="1:27">
      <c r="A924" s="62">
        <v>918</v>
      </c>
      <c r="B924" s="63" t="s">
        <v>115</v>
      </c>
      <c r="C924" s="63" t="s">
        <v>116</v>
      </c>
      <c r="D924" s="63" t="s">
        <v>142</v>
      </c>
      <c r="E924" s="63" t="s">
        <v>3494</v>
      </c>
      <c r="F924" s="63" t="s">
        <v>3524</v>
      </c>
      <c r="G924" s="63" t="s">
        <v>3525</v>
      </c>
      <c r="H924" s="63" t="s">
        <v>86</v>
      </c>
      <c r="I924" s="63" t="s">
        <v>3526</v>
      </c>
      <c r="J924" s="63">
        <v>2025.01</v>
      </c>
      <c r="K924" s="63">
        <v>2025.12</v>
      </c>
      <c r="L924" s="63" t="s">
        <v>88</v>
      </c>
      <c r="M924" s="63" t="s">
        <v>3527</v>
      </c>
      <c r="N924" s="74">
        <v>10</v>
      </c>
      <c r="O924" s="74">
        <v>10</v>
      </c>
      <c r="P924" s="106">
        <v>0</v>
      </c>
      <c r="Q924" s="63">
        <v>1</v>
      </c>
      <c r="R924" s="63">
        <v>25</v>
      </c>
      <c r="S924" s="63">
        <v>100</v>
      </c>
      <c r="T924" s="63">
        <v>0</v>
      </c>
      <c r="U924" s="63">
        <v>2</v>
      </c>
      <c r="V924" s="63">
        <v>6</v>
      </c>
      <c r="W924" s="91" t="s">
        <v>145</v>
      </c>
      <c r="X924" s="91" t="s">
        <v>3528</v>
      </c>
      <c r="Y924" s="98"/>
      <c r="Z924" s="39"/>
      <c r="AA924" s="39"/>
    </row>
    <row r="925" s="42" customFormat="true" ht="30" customHeight="true" spans="1:27">
      <c r="A925" s="64">
        <v>919</v>
      </c>
      <c r="B925" s="65" t="s">
        <v>115</v>
      </c>
      <c r="C925" s="65" t="s">
        <v>603</v>
      </c>
      <c r="D925" s="65" t="s">
        <v>604</v>
      </c>
      <c r="E925" s="65" t="s">
        <v>3494</v>
      </c>
      <c r="F925" s="65" t="s">
        <v>3524</v>
      </c>
      <c r="G925" s="65" t="s">
        <v>3529</v>
      </c>
      <c r="H925" s="65" t="s">
        <v>86</v>
      </c>
      <c r="I925" s="65" t="s">
        <v>3524</v>
      </c>
      <c r="J925" s="65">
        <v>2025.01</v>
      </c>
      <c r="K925" s="73">
        <v>2025.12</v>
      </c>
      <c r="L925" s="65" t="s">
        <v>88</v>
      </c>
      <c r="M925" s="65" t="s">
        <v>3530</v>
      </c>
      <c r="N925" s="73">
        <v>50</v>
      </c>
      <c r="O925" s="73">
        <v>50</v>
      </c>
      <c r="P925" s="105">
        <v>0</v>
      </c>
      <c r="Q925" s="65">
        <v>1</v>
      </c>
      <c r="R925" s="65">
        <v>337</v>
      </c>
      <c r="S925" s="65">
        <v>1167</v>
      </c>
      <c r="T925" s="65">
        <v>0</v>
      </c>
      <c r="U925" s="65">
        <v>34</v>
      </c>
      <c r="V925" s="65">
        <v>98</v>
      </c>
      <c r="W925" s="92" t="s">
        <v>3531</v>
      </c>
      <c r="X925" s="92" t="s">
        <v>3532</v>
      </c>
      <c r="Y925" s="99"/>
      <c r="Z925" s="40"/>
      <c r="AA925" s="40"/>
    </row>
    <row r="926" s="42" customFormat="true" ht="30" customHeight="true" spans="1:27">
      <c r="A926" s="64">
        <v>920</v>
      </c>
      <c r="B926" s="65" t="s">
        <v>115</v>
      </c>
      <c r="C926" s="65" t="s">
        <v>116</v>
      </c>
      <c r="D926" s="65" t="s">
        <v>117</v>
      </c>
      <c r="E926" s="65" t="s">
        <v>3494</v>
      </c>
      <c r="F926" s="65" t="s">
        <v>3524</v>
      </c>
      <c r="G926" s="65" t="s">
        <v>3533</v>
      </c>
      <c r="H926" s="65" t="s">
        <v>155</v>
      </c>
      <c r="I926" s="65" t="s">
        <v>3524</v>
      </c>
      <c r="J926" s="65">
        <v>2025.01</v>
      </c>
      <c r="K926" s="65">
        <v>2025.12</v>
      </c>
      <c r="L926" s="65" t="s">
        <v>88</v>
      </c>
      <c r="M926" s="65" t="s">
        <v>3534</v>
      </c>
      <c r="N926" s="73">
        <v>50</v>
      </c>
      <c r="O926" s="73">
        <v>50</v>
      </c>
      <c r="P926" s="105">
        <v>0</v>
      </c>
      <c r="Q926" s="65">
        <v>1</v>
      </c>
      <c r="R926" s="65">
        <v>337</v>
      </c>
      <c r="S926" s="65">
        <v>1167</v>
      </c>
      <c r="T926" s="65">
        <v>0</v>
      </c>
      <c r="U926" s="65">
        <v>34</v>
      </c>
      <c r="V926" s="65">
        <v>98</v>
      </c>
      <c r="W926" s="92" t="s">
        <v>3535</v>
      </c>
      <c r="X926" s="92" t="s">
        <v>3536</v>
      </c>
      <c r="Y926" s="99"/>
      <c r="Z926" s="40"/>
      <c r="AA926" s="40"/>
    </row>
    <row r="927" s="42" customFormat="true" ht="30" customHeight="true" spans="1:27">
      <c r="A927" s="64">
        <v>921</v>
      </c>
      <c r="B927" s="65" t="s">
        <v>80</v>
      </c>
      <c r="C927" s="65" t="s">
        <v>92</v>
      </c>
      <c r="D927" s="65" t="s">
        <v>168</v>
      </c>
      <c r="E927" s="65" t="s">
        <v>3494</v>
      </c>
      <c r="F927" s="65" t="s">
        <v>3537</v>
      </c>
      <c r="G927" s="65" t="s">
        <v>3538</v>
      </c>
      <c r="H927" s="65" t="s">
        <v>86</v>
      </c>
      <c r="I927" s="65" t="s">
        <v>3539</v>
      </c>
      <c r="J927" s="65">
        <v>2025.01</v>
      </c>
      <c r="K927" s="73">
        <v>2025.12</v>
      </c>
      <c r="L927" s="65" t="s">
        <v>88</v>
      </c>
      <c r="M927" s="65" t="s">
        <v>3540</v>
      </c>
      <c r="N927" s="73">
        <v>216</v>
      </c>
      <c r="O927" s="73">
        <v>216</v>
      </c>
      <c r="P927" s="105">
        <v>0</v>
      </c>
      <c r="Q927" s="65">
        <v>1</v>
      </c>
      <c r="R927" s="65">
        <v>116</v>
      </c>
      <c r="S927" s="65">
        <v>425</v>
      </c>
      <c r="T927" s="65">
        <v>0</v>
      </c>
      <c r="U927" s="65">
        <v>16</v>
      </c>
      <c r="V927" s="65">
        <v>47</v>
      </c>
      <c r="W927" s="92" t="s">
        <v>3541</v>
      </c>
      <c r="X927" s="92" t="s">
        <v>3500</v>
      </c>
      <c r="Y927" s="99"/>
      <c r="Z927" s="40"/>
      <c r="AA927" s="40"/>
    </row>
    <row r="928" s="42" customFormat="true" ht="30" customHeight="true" spans="1:27">
      <c r="A928" s="64">
        <v>922</v>
      </c>
      <c r="B928" s="65" t="s">
        <v>115</v>
      </c>
      <c r="C928" s="65" t="s">
        <v>116</v>
      </c>
      <c r="D928" s="65" t="s">
        <v>117</v>
      </c>
      <c r="E928" s="65" t="s">
        <v>3494</v>
      </c>
      <c r="F928" s="65" t="s">
        <v>3537</v>
      </c>
      <c r="G928" s="65" t="s">
        <v>3542</v>
      </c>
      <c r="H928" s="65" t="s">
        <v>86</v>
      </c>
      <c r="I928" s="65" t="s">
        <v>3543</v>
      </c>
      <c r="J928" s="65">
        <v>2025.01</v>
      </c>
      <c r="K928" s="65">
        <v>2025.12</v>
      </c>
      <c r="L928" s="65" t="s">
        <v>88</v>
      </c>
      <c r="M928" s="65" t="s">
        <v>3544</v>
      </c>
      <c r="N928" s="73">
        <v>24</v>
      </c>
      <c r="O928" s="73">
        <v>24</v>
      </c>
      <c r="P928" s="105">
        <v>0</v>
      </c>
      <c r="Q928" s="65">
        <v>1</v>
      </c>
      <c r="R928" s="65">
        <v>25</v>
      </c>
      <c r="S928" s="65">
        <v>82</v>
      </c>
      <c r="T928" s="65">
        <v>0</v>
      </c>
      <c r="U928" s="65">
        <v>4</v>
      </c>
      <c r="V928" s="65">
        <v>11</v>
      </c>
      <c r="W928" s="92" t="s">
        <v>3545</v>
      </c>
      <c r="X928" s="92" t="s">
        <v>3512</v>
      </c>
      <c r="Y928" s="99"/>
      <c r="Z928" s="40"/>
      <c r="AA928" s="40"/>
    </row>
    <row r="929" s="42" customFormat="true" ht="30" customHeight="true" spans="1:27">
      <c r="A929" s="64">
        <v>923</v>
      </c>
      <c r="B929" s="65" t="s">
        <v>115</v>
      </c>
      <c r="C929" s="65" t="s">
        <v>116</v>
      </c>
      <c r="D929" s="65" t="s">
        <v>117</v>
      </c>
      <c r="E929" s="65" t="s">
        <v>3494</v>
      </c>
      <c r="F929" s="65" t="s">
        <v>3537</v>
      </c>
      <c r="G929" s="65" t="s">
        <v>3546</v>
      </c>
      <c r="H929" s="65" t="s">
        <v>86</v>
      </c>
      <c r="I929" s="65" t="s">
        <v>3547</v>
      </c>
      <c r="J929" s="65">
        <v>2025.01</v>
      </c>
      <c r="K929" s="73">
        <v>2025.12</v>
      </c>
      <c r="L929" s="65" t="s">
        <v>88</v>
      </c>
      <c r="M929" s="65" t="s">
        <v>3548</v>
      </c>
      <c r="N929" s="73">
        <v>230</v>
      </c>
      <c r="O929" s="73">
        <v>230</v>
      </c>
      <c r="P929" s="105">
        <v>0</v>
      </c>
      <c r="Q929" s="65">
        <v>1</v>
      </c>
      <c r="R929" s="65">
        <v>79</v>
      </c>
      <c r="S929" s="65">
        <v>295</v>
      </c>
      <c r="T929" s="65">
        <v>0</v>
      </c>
      <c r="U929" s="65">
        <v>5</v>
      </c>
      <c r="V929" s="65">
        <v>15</v>
      </c>
      <c r="W929" s="92" t="s">
        <v>3549</v>
      </c>
      <c r="X929" s="92" t="s">
        <v>3512</v>
      </c>
      <c r="Y929" s="99"/>
      <c r="Z929" s="40"/>
      <c r="AA929" s="40"/>
    </row>
    <row r="930" s="42" customFormat="true" ht="30" customHeight="true" spans="1:27">
      <c r="A930" s="64">
        <v>924</v>
      </c>
      <c r="B930" s="65" t="s">
        <v>115</v>
      </c>
      <c r="C930" s="65" t="s">
        <v>116</v>
      </c>
      <c r="D930" s="65" t="s">
        <v>117</v>
      </c>
      <c r="E930" s="65" t="s">
        <v>3494</v>
      </c>
      <c r="F930" s="65" t="s">
        <v>3537</v>
      </c>
      <c r="G930" s="65" t="s">
        <v>3550</v>
      </c>
      <c r="H930" s="65" t="s">
        <v>86</v>
      </c>
      <c r="I930" s="65" t="s">
        <v>3543</v>
      </c>
      <c r="J930" s="65">
        <v>2025.01</v>
      </c>
      <c r="K930" s="65">
        <v>2025.12</v>
      </c>
      <c r="L930" s="65" t="s">
        <v>88</v>
      </c>
      <c r="M930" s="65" t="s">
        <v>3551</v>
      </c>
      <c r="N930" s="73">
        <v>57</v>
      </c>
      <c r="O930" s="73">
        <v>57</v>
      </c>
      <c r="P930" s="105">
        <v>0</v>
      </c>
      <c r="Q930" s="65">
        <v>1</v>
      </c>
      <c r="R930" s="65">
        <v>30</v>
      </c>
      <c r="S930" s="65">
        <v>110</v>
      </c>
      <c r="T930" s="65">
        <v>0</v>
      </c>
      <c r="U930" s="65">
        <v>2</v>
      </c>
      <c r="V930" s="65">
        <v>6</v>
      </c>
      <c r="W930" s="92" t="s">
        <v>3552</v>
      </c>
      <c r="X930" s="92" t="s">
        <v>3512</v>
      </c>
      <c r="Y930" s="99"/>
      <c r="Z930" s="40"/>
      <c r="AA930" s="40"/>
    </row>
    <row r="931" s="42" customFormat="true" ht="30" customHeight="true" spans="1:27">
      <c r="A931" s="64">
        <v>925</v>
      </c>
      <c r="B931" s="65" t="s">
        <v>115</v>
      </c>
      <c r="C931" s="65" t="s">
        <v>116</v>
      </c>
      <c r="D931" s="65" t="s">
        <v>117</v>
      </c>
      <c r="E931" s="65" t="s">
        <v>3494</v>
      </c>
      <c r="F931" s="65" t="s">
        <v>3537</v>
      </c>
      <c r="G931" s="65" t="s">
        <v>3553</v>
      </c>
      <c r="H931" s="65" t="s">
        <v>86</v>
      </c>
      <c r="I931" s="65" t="s">
        <v>3554</v>
      </c>
      <c r="J931" s="65">
        <v>2025.01</v>
      </c>
      <c r="K931" s="73">
        <v>2025.12</v>
      </c>
      <c r="L931" s="65" t="s">
        <v>88</v>
      </c>
      <c r="M931" s="65" t="s">
        <v>3555</v>
      </c>
      <c r="N931" s="73">
        <v>75</v>
      </c>
      <c r="O931" s="73">
        <v>75</v>
      </c>
      <c r="P931" s="105">
        <v>0</v>
      </c>
      <c r="Q931" s="65">
        <v>1</v>
      </c>
      <c r="R931" s="65">
        <v>25</v>
      </c>
      <c r="S931" s="65">
        <v>75</v>
      </c>
      <c r="T931" s="65">
        <v>0</v>
      </c>
      <c r="U931" s="65">
        <v>3</v>
      </c>
      <c r="V931" s="65">
        <v>12</v>
      </c>
      <c r="W931" s="92" t="s">
        <v>3556</v>
      </c>
      <c r="X931" s="92" t="s">
        <v>3512</v>
      </c>
      <c r="Y931" s="99"/>
      <c r="Z931" s="40"/>
      <c r="AA931" s="40"/>
    </row>
    <row r="932" s="42" customFormat="true" ht="30" customHeight="true" spans="1:27">
      <c r="A932" s="64">
        <v>926</v>
      </c>
      <c r="B932" s="65" t="s">
        <v>115</v>
      </c>
      <c r="C932" s="65" t="s">
        <v>116</v>
      </c>
      <c r="D932" s="65" t="s">
        <v>117</v>
      </c>
      <c r="E932" s="65" t="s">
        <v>3494</v>
      </c>
      <c r="F932" s="65" t="s">
        <v>3537</v>
      </c>
      <c r="G932" s="65" t="s">
        <v>3557</v>
      </c>
      <c r="H932" s="65" t="s">
        <v>86</v>
      </c>
      <c r="I932" s="65" t="s">
        <v>3558</v>
      </c>
      <c r="J932" s="65">
        <v>2025.01</v>
      </c>
      <c r="K932" s="65">
        <v>2025.12</v>
      </c>
      <c r="L932" s="65" t="s">
        <v>88</v>
      </c>
      <c r="M932" s="65" t="s">
        <v>3559</v>
      </c>
      <c r="N932" s="73">
        <v>45</v>
      </c>
      <c r="O932" s="73">
        <v>45</v>
      </c>
      <c r="P932" s="105">
        <v>0</v>
      </c>
      <c r="Q932" s="65">
        <v>1</v>
      </c>
      <c r="R932" s="65">
        <v>24</v>
      </c>
      <c r="S932" s="65">
        <v>80</v>
      </c>
      <c r="T932" s="65">
        <v>0</v>
      </c>
      <c r="U932" s="65">
        <v>3</v>
      </c>
      <c r="V932" s="65">
        <v>7</v>
      </c>
      <c r="W932" s="92" t="s">
        <v>3560</v>
      </c>
      <c r="X932" s="92" t="s">
        <v>3512</v>
      </c>
      <c r="Y932" s="99"/>
      <c r="Z932" s="40"/>
      <c r="AA932" s="40"/>
    </row>
    <row r="933" s="42" customFormat="true" ht="30" customHeight="true" spans="1:27">
      <c r="A933" s="64">
        <v>927</v>
      </c>
      <c r="B933" s="65" t="s">
        <v>115</v>
      </c>
      <c r="C933" s="65" t="s">
        <v>116</v>
      </c>
      <c r="D933" s="65" t="s">
        <v>117</v>
      </c>
      <c r="E933" s="65" t="s">
        <v>3494</v>
      </c>
      <c r="F933" s="65" t="s">
        <v>3537</v>
      </c>
      <c r="G933" s="65" t="s">
        <v>3561</v>
      </c>
      <c r="H933" s="65" t="s">
        <v>86</v>
      </c>
      <c r="I933" s="65" t="s">
        <v>3562</v>
      </c>
      <c r="J933" s="65">
        <v>2025.01</v>
      </c>
      <c r="K933" s="73">
        <v>2025.12</v>
      </c>
      <c r="L933" s="65" t="s">
        <v>88</v>
      </c>
      <c r="M933" s="65" t="s">
        <v>3563</v>
      </c>
      <c r="N933" s="73">
        <v>75</v>
      </c>
      <c r="O933" s="73">
        <v>75</v>
      </c>
      <c r="P933" s="105">
        <v>0</v>
      </c>
      <c r="Q933" s="65">
        <v>1</v>
      </c>
      <c r="R933" s="65">
        <v>24</v>
      </c>
      <c r="S933" s="65">
        <v>75</v>
      </c>
      <c r="T933" s="65">
        <v>0</v>
      </c>
      <c r="U933" s="65">
        <v>4</v>
      </c>
      <c r="V933" s="65">
        <v>14</v>
      </c>
      <c r="W933" s="92" t="s">
        <v>3556</v>
      </c>
      <c r="X933" s="92" t="s">
        <v>3512</v>
      </c>
      <c r="Y933" s="99"/>
      <c r="Z933" s="40"/>
      <c r="AA933" s="40"/>
    </row>
    <row r="934" s="42" customFormat="true" ht="30" customHeight="true" spans="1:27">
      <c r="A934" s="64">
        <v>928</v>
      </c>
      <c r="B934" s="65" t="s">
        <v>115</v>
      </c>
      <c r="C934" s="65" t="s">
        <v>116</v>
      </c>
      <c r="D934" s="65" t="s">
        <v>117</v>
      </c>
      <c r="E934" s="65" t="s">
        <v>3494</v>
      </c>
      <c r="F934" s="65" t="s">
        <v>3537</v>
      </c>
      <c r="G934" s="65" t="s">
        <v>3564</v>
      </c>
      <c r="H934" s="65" t="s">
        <v>86</v>
      </c>
      <c r="I934" s="65" t="s">
        <v>3562</v>
      </c>
      <c r="J934" s="65">
        <v>2025.01</v>
      </c>
      <c r="K934" s="65">
        <v>2025.12</v>
      </c>
      <c r="L934" s="65" t="s">
        <v>88</v>
      </c>
      <c r="M934" s="65" t="s">
        <v>3565</v>
      </c>
      <c r="N934" s="73">
        <v>57</v>
      </c>
      <c r="O934" s="73">
        <v>57</v>
      </c>
      <c r="P934" s="105">
        <v>0</v>
      </c>
      <c r="Q934" s="65">
        <v>1</v>
      </c>
      <c r="R934" s="65">
        <v>21</v>
      </c>
      <c r="S934" s="65">
        <v>65</v>
      </c>
      <c r="T934" s="65">
        <v>0</v>
      </c>
      <c r="U934" s="65">
        <v>2</v>
      </c>
      <c r="V934" s="65">
        <v>5</v>
      </c>
      <c r="W934" s="92" t="s">
        <v>3566</v>
      </c>
      <c r="X934" s="92" t="s">
        <v>3512</v>
      </c>
      <c r="Y934" s="99"/>
      <c r="Z934" s="40"/>
      <c r="AA934" s="40"/>
    </row>
    <row r="935" s="42" customFormat="true" ht="30" customHeight="true" spans="1:27">
      <c r="A935" s="64">
        <v>929</v>
      </c>
      <c r="B935" s="65" t="s">
        <v>115</v>
      </c>
      <c r="C935" s="65" t="s">
        <v>603</v>
      </c>
      <c r="D935" s="65" t="s">
        <v>604</v>
      </c>
      <c r="E935" s="65" t="s">
        <v>3494</v>
      </c>
      <c r="F935" s="65" t="s">
        <v>3537</v>
      </c>
      <c r="G935" s="65" t="s">
        <v>3567</v>
      </c>
      <c r="H935" s="65" t="s">
        <v>86</v>
      </c>
      <c r="I935" s="65" t="s">
        <v>3537</v>
      </c>
      <c r="J935" s="65">
        <v>2025.01</v>
      </c>
      <c r="K935" s="73">
        <v>2025.12</v>
      </c>
      <c r="L935" s="65" t="s">
        <v>88</v>
      </c>
      <c r="M935" s="65" t="s">
        <v>3568</v>
      </c>
      <c r="N935" s="73">
        <v>18</v>
      </c>
      <c r="O935" s="73">
        <v>18</v>
      </c>
      <c r="P935" s="105">
        <v>0</v>
      </c>
      <c r="Q935" s="65">
        <v>1</v>
      </c>
      <c r="R935" s="65">
        <v>280</v>
      </c>
      <c r="S935" s="65">
        <v>843</v>
      </c>
      <c r="T935" s="65">
        <v>0</v>
      </c>
      <c r="U935" s="65">
        <v>42</v>
      </c>
      <c r="V935" s="65">
        <v>93</v>
      </c>
      <c r="W935" s="92" t="s">
        <v>3569</v>
      </c>
      <c r="X935" s="92" t="s">
        <v>3512</v>
      </c>
      <c r="Y935" s="99"/>
      <c r="Z935" s="40"/>
      <c r="AA935" s="40"/>
    </row>
    <row r="936" s="42" customFormat="true" ht="30" customHeight="true" spans="1:27">
      <c r="A936" s="64">
        <v>930</v>
      </c>
      <c r="B936" s="65" t="s">
        <v>80</v>
      </c>
      <c r="C936" s="65" t="s">
        <v>92</v>
      </c>
      <c r="D936" s="65" t="s">
        <v>168</v>
      </c>
      <c r="E936" s="65" t="s">
        <v>3494</v>
      </c>
      <c r="F936" s="65" t="s">
        <v>3537</v>
      </c>
      <c r="G936" s="65" t="s">
        <v>3570</v>
      </c>
      <c r="H936" s="65" t="s">
        <v>86</v>
      </c>
      <c r="I936" s="65" t="s">
        <v>3571</v>
      </c>
      <c r="J936" s="65">
        <v>2025.01</v>
      </c>
      <c r="K936" s="65">
        <v>2025.12</v>
      </c>
      <c r="L936" s="65" t="s">
        <v>88</v>
      </c>
      <c r="M936" s="65" t="s">
        <v>3572</v>
      </c>
      <c r="N936" s="73">
        <v>220</v>
      </c>
      <c r="O936" s="73">
        <v>220</v>
      </c>
      <c r="P936" s="105">
        <v>0</v>
      </c>
      <c r="Q936" s="65">
        <v>1</v>
      </c>
      <c r="R936" s="65">
        <v>51</v>
      </c>
      <c r="S936" s="65">
        <v>186</v>
      </c>
      <c r="T936" s="65">
        <v>0</v>
      </c>
      <c r="U936" s="65">
        <v>6</v>
      </c>
      <c r="V936" s="65">
        <v>17</v>
      </c>
      <c r="W936" s="92" t="s">
        <v>3573</v>
      </c>
      <c r="X936" s="92" t="s">
        <v>3500</v>
      </c>
      <c r="Y936" s="99"/>
      <c r="Z936" s="40"/>
      <c r="AA936" s="40"/>
    </row>
    <row r="937" s="42" customFormat="true" ht="30" customHeight="true" spans="1:27">
      <c r="A937" s="64">
        <v>931</v>
      </c>
      <c r="B937" s="65" t="s">
        <v>80</v>
      </c>
      <c r="C937" s="65" t="s">
        <v>92</v>
      </c>
      <c r="D937" s="65" t="s">
        <v>168</v>
      </c>
      <c r="E937" s="65" t="s">
        <v>3494</v>
      </c>
      <c r="F937" s="65" t="s">
        <v>3537</v>
      </c>
      <c r="G937" s="65" t="s">
        <v>3574</v>
      </c>
      <c r="H937" s="65" t="s">
        <v>86</v>
      </c>
      <c r="I937" s="65" t="s">
        <v>3575</v>
      </c>
      <c r="J937" s="65">
        <v>2025.01</v>
      </c>
      <c r="K937" s="73">
        <v>2025.12</v>
      </c>
      <c r="L937" s="65" t="s">
        <v>88</v>
      </c>
      <c r="M937" s="65" t="s">
        <v>3576</v>
      </c>
      <c r="N937" s="73">
        <v>240</v>
      </c>
      <c r="O937" s="73">
        <v>240</v>
      </c>
      <c r="P937" s="105">
        <v>0</v>
      </c>
      <c r="Q937" s="65">
        <v>1</v>
      </c>
      <c r="R937" s="65">
        <v>47</v>
      </c>
      <c r="S937" s="65">
        <v>153</v>
      </c>
      <c r="T937" s="65">
        <v>0</v>
      </c>
      <c r="U937" s="65">
        <v>5</v>
      </c>
      <c r="V937" s="65">
        <v>16</v>
      </c>
      <c r="W937" s="92" t="s">
        <v>3577</v>
      </c>
      <c r="X937" s="92" t="s">
        <v>3500</v>
      </c>
      <c r="Y937" s="99"/>
      <c r="Z937" s="40"/>
      <c r="AA937" s="40"/>
    </row>
    <row r="938" s="42" customFormat="true" ht="30" customHeight="true" spans="1:27">
      <c r="A938" s="64">
        <v>932</v>
      </c>
      <c r="B938" s="65" t="s">
        <v>80</v>
      </c>
      <c r="C938" s="65" t="s">
        <v>92</v>
      </c>
      <c r="D938" s="65" t="s">
        <v>168</v>
      </c>
      <c r="E938" s="65" t="s">
        <v>3494</v>
      </c>
      <c r="F938" s="65" t="s">
        <v>3537</v>
      </c>
      <c r="G938" s="65" t="s">
        <v>3578</v>
      </c>
      <c r="H938" s="65" t="s">
        <v>86</v>
      </c>
      <c r="I938" s="65" t="s">
        <v>3579</v>
      </c>
      <c r="J938" s="65">
        <v>2025.01</v>
      </c>
      <c r="K938" s="65">
        <v>2025.12</v>
      </c>
      <c r="L938" s="65" t="s">
        <v>88</v>
      </c>
      <c r="M938" s="65" t="s">
        <v>3580</v>
      </c>
      <c r="N938" s="73">
        <v>90</v>
      </c>
      <c r="O938" s="73">
        <v>90</v>
      </c>
      <c r="P938" s="105">
        <v>0</v>
      </c>
      <c r="Q938" s="65">
        <v>1</v>
      </c>
      <c r="R938" s="65">
        <v>305</v>
      </c>
      <c r="S938" s="65">
        <v>1021</v>
      </c>
      <c r="T938" s="65">
        <v>0</v>
      </c>
      <c r="U938" s="65">
        <v>26</v>
      </c>
      <c r="V938" s="65">
        <v>67</v>
      </c>
      <c r="W938" s="92" t="s">
        <v>3581</v>
      </c>
      <c r="X938" s="92" t="s">
        <v>3500</v>
      </c>
      <c r="Y938" s="99"/>
      <c r="Z938" s="40"/>
      <c r="AA938" s="40"/>
    </row>
    <row r="939" s="42" customFormat="true" ht="30" customHeight="true" spans="1:27">
      <c r="A939" s="64">
        <v>933</v>
      </c>
      <c r="B939" s="65" t="s">
        <v>80</v>
      </c>
      <c r="C939" s="65" t="s">
        <v>81</v>
      </c>
      <c r="D939" s="65" t="s">
        <v>2400</v>
      </c>
      <c r="E939" s="65" t="s">
        <v>3494</v>
      </c>
      <c r="F939" s="65" t="s">
        <v>3582</v>
      </c>
      <c r="G939" s="65" t="s">
        <v>3583</v>
      </c>
      <c r="H939" s="65" t="s">
        <v>86</v>
      </c>
      <c r="I939" s="65" t="s">
        <v>3582</v>
      </c>
      <c r="J939" s="65">
        <v>2025.01</v>
      </c>
      <c r="K939" s="73">
        <v>2025.12</v>
      </c>
      <c r="L939" s="65" t="s">
        <v>88</v>
      </c>
      <c r="M939" s="65" t="s">
        <v>3584</v>
      </c>
      <c r="N939" s="73">
        <v>100</v>
      </c>
      <c r="O939" s="73">
        <v>100</v>
      </c>
      <c r="P939" s="105">
        <v>0</v>
      </c>
      <c r="Q939" s="65">
        <v>1</v>
      </c>
      <c r="R939" s="65">
        <v>680</v>
      </c>
      <c r="S939" s="65">
        <v>2405</v>
      </c>
      <c r="T939" s="65">
        <v>0</v>
      </c>
      <c r="U939" s="65">
        <v>39</v>
      </c>
      <c r="V939" s="65">
        <v>110</v>
      </c>
      <c r="W939" s="92" t="s">
        <v>3585</v>
      </c>
      <c r="X939" s="92" t="s">
        <v>3586</v>
      </c>
      <c r="Y939" s="99"/>
      <c r="Z939" s="40"/>
      <c r="AA939" s="40"/>
    </row>
    <row r="940" s="42" customFormat="true" ht="30" customHeight="true" spans="1:27">
      <c r="A940" s="64">
        <v>934</v>
      </c>
      <c r="B940" s="65" t="s">
        <v>115</v>
      </c>
      <c r="C940" s="65" t="s">
        <v>603</v>
      </c>
      <c r="D940" s="65" t="s">
        <v>604</v>
      </c>
      <c r="E940" s="65" t="s">
        <v>3494</v>
      </c>
      <c r="F940" s="65" t="s">
        <v>3582</v>
      </c>
      <c r="G940" s="65" t="s">
        <v>3587</v>
      </c>
      <c r="H940" s="65" t="s">
        <v>86</v>
      </c>
      <c r="I940" s="65" t="s">
        <v>3588</v>
      </c>
      <c r="J940" s="65">
        <v>2025.01</v>
      </c>
      <c r="K940" s="65">
        <v>2025.12</v>
      </c>
      <c r="L940" s="65" t="s">
        <v>88</v>
      </c>
      <c r="M940" s="65" t="s">
        <v>3589</v>
      </c>
      <c r="N940" s="73">
        <v>30</v>
      </c>
      <c r="O940" s="73">
        <v>30</v>
      </c>
      <c r="P940" s="105">
        <v>0</v>
      </c>
      <c r="Q940" s="65">
        <v>1</v>
      </c>
      <c r="R940" s="65">
        <v>115</v>
      </c>
      <c r="S940" s="65">
        <v>375</v>
      </c>
      <c r="T940" s="65">
        <v>0</v>
      </c>
      <c r="U940" s="65">
        <v>11</v>
      </c>
      <c r="V940" s="65">
        <v>34</v>
      </c>
      <c r="W940" s="92" t="s">
        <v>3590</v>
      </c>
      <c r="X940" s="92" t="s">
        <v>3591</v>
      </c>
      <c r="Y940" s="99"/>
      <c r="Z940" s="40"/>
      <c r="AA940" s="40"/>
    </row>
    <row r="941" s="42" customFormat="true" ht="30" customHeight="true" spans="1:27">
      <c r="A941" s="64">
        <v>935</v>
      </c>
      <c r="B941" s="65" t="s">
        <v>115</v>
      </c>
      <c r="C941" s="65" t="s">
        <v>116</v>
      </c>
      <c r="D941" s="65" t="s">
        <v>142</v>
      </c>
      <c r="E941" s="65" t="s">
        <v>3494</v>
      </c>
      <c r="F941" s="65" t="s">
        <v>3582</v>
      </c>
      <c r="G941" s="65" t="s">
        <v>3592</v>
      </c>
      <c r="H941" s="65" t="s">
        <v>155</v>
      </c>
      <c r="I941" s="65" t="s">
        <v>3593</v>
      </c>
      <c r="J941" s="65">
        <v>2025.01</v>
      </c>
      <c r="K941" s="73">
        <v>2025.12</v>
      </c>
      <c r="L941" s="65" t="s">
        <v>88</v>
      </c>
      <c r="M941" s="65" t="s">
        <v>3594</v>
      </c>
      <c r="N941" s="73">
        <v>40</v>
      </c>
      <c r="O941" s="73">
        <v>40</v>
      </c>
      <c r="P941" s="105">
        <v>0</v>
      </c>
      <c r="Q941" s="65">
        <v>1</v>
      </c>
      <c r="R941" s="65">
        <v>158</v>
      </c>
      <c r="S941" s="65">
        <v>456</v>
      </c>
      <c r="T941" s="65">
        <v>0</v>
      </c>
      <c r="U941" s="65">
        <v>28</v>
      </c>
      <c r="V941" s="65">
        <v>76</v>
      </c>
      <c r="W941" s="92" t="s">
        <v>3595</v>
      </c>
      <c r="X941" s="92" t="s">
        <v>3596</v>
      </c>
      <c r="Y941" s="99"/>
      <c r="Z941" s="40"/>
      <c r="AA941" s="40"/>
    </row>
    <row r="942" s="42" customFormat="true" ht="30" customHeight="true" spans="1:27">
      <c r="A942" s="64">
        <v>936</v>
      </c>
      <c r="B942" s="65" t="s">
        <v>80</v>
      </c>
      <c r="C942" s="65" t="s">
        <v>92</v>
      </c>
      <c r="D942" s="65" t="s">
        <v>168</v>
      </c>
      <c r="E942" s="65" t="s">
        <v>3494</v>
      </c>
      <c r="F942" s="65" t="s">
        <v>3582</v>
      </c>
      <c r="G942" s="65" t="s">
        <v>3597</v>
      </c>
      <c r="H942" s="65" t="s">
        <v>155</v>
      </c>
      <c r="I942" s="65" t="s">
        <v>3582</v>
      </c>
      <c r="J942" s="65">
        <v>2025.01</v>
      </c>
      <c r="K942" s="65">
        <v>2025.12</v>
      </c>
      <c r="L942" s="65" t="s">
        <v>144</v>
      </c>
      <c r="M942" s="65" t="s">
        <v>3598</v>
      </c>
      <c r="N942" s="73">
        <v>30</v>
      </c>
      <c r="O942" s="73">
        <v>30</v>
      </c>
      <c r="P942" s="105">
        <v>0</v>
      </c>
      <c r="Q942" s="65">
        <v>1</v>
      </c>
      <c r="R942" s="65">
        <v>85</v>
      </c>
      <c r="S942" s="65">
        <v>248</v>
      </c>
      <c r="T942" s="65">
        <v>0</v>
      </c>
      <c r="U942" s="65">
        <v>23</v>
      </c>
      <c r="V942" s="65">
        <v>64</v>
      </c>
      <c r="W942" s="92" t="s">
        <v>3599</v>
      </c>
      <c r="X942" s="92" t="s">
        <v>3600</v>
      </c>
      <c r="Y942" s="99"/>
      <c r="Z942" s="40"/>
      <c r="AA942" s="40"/>
    </row>
    <row r="943" s="42" customFormat="true" ht="30" customHeight="true" spans="1:27">
      <c r="A943" s="64">
        <v>937</v>
      </c>
      <c r="B943" s="65" t="s">
        <v>80</v>
      </c>
      <c r="C943" s="65" t="s">
        <v>92</v>
      </c>
      <c r="D943" s="65" t="s">
        <v>168</v>
      </c>
      <c r="E943" s="65" t="s">
        <v>3494</v>
      </c>
      <c r="F943" s="65" t="s">
        <v>3582</v>
      </c>
      <c r="G943" s="65" t="s">
        <v>3601</v>
      </c>
      <c r="H943" s="65" t="s">
        <v>155</v>
      </c>
      <c r="I943" s="65" t="s">
        <v>3602</v>
      </c>
      <c r="J943" s="65">
        <v>2025.01</v>
      </c>
      <c r="K943" s="73">
        <v>2025.12</v>
      </c>
      <c r="L943" s="65" t="s">
        <v>144</v>
      </c>
      <c r="M943" s="65" t="s">
        <v>3603</v>
      </c>
      <c r="N943" s="73">
        <v>5</v>
      </c>
      <c r="O943" s="73">
        <v>5</v>
      </c>
      <c r="P943" s="105">
        <v>0</v>
      </c>
      <c r="Q943" s="65">
        <v>1</v>
      </c>
      <c r="R943" s="65">
        <v>21</v>
      </c>
      <c r="S943" s="65">
        <v>85</v>
      </c>
      <c r="T943" s="65">
        <v>0</v>
      </c>
      <c r="U943" s="65">
        <v>4</v>
      </c>
      <c r="V943" s="65">
        <v>16</v>
      </c>
      <c r="W943" s="92" t="s">
        <v>3604</v>
      </c>
      <c r="X943" s="92" t="s">
        <v>3600</v>
      </c>
      <c r="Y943" s="99"/>
      <c r="Z943" s="40"/>
      <c r="AA943" s="40"/>
    </row>
    <row r="944" s="42" customFormat="true" ht="30" customHeight="true" spans="1:27">
      <c r="A944" s="64">
        <v>938</v>
      </c>
      <c r="B944" s="65" t="s">
        <v>115</v>
      </c>
      <c r="C944" s="65" t="s">
        <v>116</v>
      </c>
      <c r="D944" s="65" t="s">
        <v>117</v>
      </c>
      <c r="E944" s="65" t="s">
        <v>3494</v>
      </c>
      <c r="F944" s="65" t="s">
        <v>3582</v>
      </c>
      <c r="G944" s="65" t="s">
        <v>3605</v>
      </c>
      <c r="H944" s="65" t="s">
        <v>86</v>
      </c>
      <c r="I944" s="65" t="s">
        <v>3606</v>
      </c>
      <c r="J944" s="65">
        <v>2025.01</v>
      </c>
      <c r="K944" s="65">
        <v>2025.12</v>
      </c>
      <c r="L944" s="65" t="s">
        <v>88</v>
      </c>
      <c r="M944" s="65" t="s">
        <v>3607</v>
      </c>
      <c r="N944" s="73">
        <v>60</v>
      </c>
      <c r="O944" s="73">
        <v>60</v>
      </c>
      <c r="P944" s="105">
        <v>0</v>
      </c>
      <c r="Q944" s="65">
        <v>1</v>
      </c>
      <c r="R944" s="65">
        <v>61</v>
      </c>
      <c r="S944" s="65">
        <v>175</v>
      </c>
      <c r="T944" s="65">
        <v>0</v>
      </c>
      <c r="U944" s="65">
        <v>9</v>
      </c>
      <c r="V944" s="65">
        <v>27</v>
      </c>
      <c r="W944" s="92" t="s">
        <v>3608</v>
      </c>
      <c r="X944" s="92" t="s">
        <v>3591</v>
      </c>
      <c r="Y944" s="99"/>
      <c r="Z944" s="40"/>
      <c r="AA944" s="40"/>
    </row>
    <row r="945" s="42" customFormat="true" ht="30" customHeight="true" spans="1:27">
      <c r="A945" s="64">
        <v>939</v>
      </c>
      <c r="B945" s="65" t="s">
        <v>115</v>
      </c>
      <c r="C945" s="65" t="s">
        <v>116</v>
      </c>
      <c r="D945" s="65" t="s">
        <v>117</v>
      </c>
      <c r="E945" s="65" t="s">
        <v>3494</v>
      </c>
      <c r="F945" s="65" t="s">
        <v>3609</v>
      </c>
      <c r="G945" s="65" t="s">
        <v>3610</v>
      </c>
      <c r="H945" s="65" t="s">
        <v>86</v>
      </c>
      <c r="I945" s="65" t="s">
        <v>3611</v>
      </c>
      <c r="J945" s="65">
        <v>2025.01</v>
      </c>
      <c r="K945" s="73">
        <v>2025.12</v>
      </c>
      <c r="L945" s="65" t="s">
        <v>88</v>
      </c>
      <c r="M945" s="65" t="s">
        <v>3612</v>
      </c>
      <c r="N945" s="73">
        <v>15</v>
      </c>
      <c r="O945" s="73">
        <v>15</v>
      </c>
      <c r="P945" s="105">
        <v>0</v>
      </c>
      <c r="Q945" s="65">
        <v>1</v>
      </c>
      <c r="R945" s="65">
        <v>11</v>
      </c>
      <c r="S945" s="65">
        <v>40</v>
      </c>
      <c r="T945" s="65">
        <v>0</v>
      </c>
      <c r="U945" s="65">
        <v>1</v>
      </c>
      <c r="V945" s="65">
        <v>3</v>
      </c>
      <c r="W945" s="92" t="s">
        <v>3613</v>
      </c>
      <c r="X945" s="92" t="s">
        <v>3614</v>
      </c>
      <c r="Y945" s="99"/>
      <c r="Z945" s="40"/>
      <c r="AA945" s="40"/>
    </row>
    <row r="946" s="42" customFormat="true" ht="30" customHeight="true" spans="1:27">
      <c r="A946" s="64">
        <v>940</v>
      </c>
      <c r="B946" s="65" t="s">
        <v>115</v>
      </c>
      <c r="C946" s="65" t="s">
        <v>116</v>
      </c>
      <c r="D946" s="65" t="s">
        <v>142</v>
      </c>
      <c r="E946" s="65" t="s">
        <v>3494</v>
      </c>
      <c r="F946" s="65" t="s">
        <v>3609</v>
      </c>
      <c r="G946" s="65" t="s">
        <v>3615</v>
      </c>
      <c r="H946" s="65" t="s">
        <v>86</v>
      </c>
      <c r="I946" s="65" t="s">
        <v>3616</v>
      </c>
      <c r="J946" s="65">
        <v>2025.01</v>
      </c>
      <c r="K946" s="65">
        <v>2025.12</v>
      </c>
      <c r="L946" s="65" t="s">
        <v>88</v>
      </c>
      <c r="M946" s="65" t="s">
        <v>3617</v>
      </c>
      <c r="N946" s="73">
        <v>50</v>
      </c>
      <c r="O946" s="73">
        <v>50</v>
      </c>
      <c r="P946" s="105">
        <v>0</v>
      </c>
      <c r="Q946" s="65">
        <v>1</v>
      </c>
      <c r="R946" s="65">
        <v>344</v>
      </c>
      <c r="S946" s="65">
        <v>1220</v>
      </c>
      <c r="T946" s="65">
        <v>0</v>
      </c>
      <c r="U946" s="65">
        <v>29</v>
      </c>
      <c r="V946" s="65">
        <v>87</v>
      </c>
      <c r="W946" s="92" t="s">
        <v>3618</v>
      </c>
      <c r="X946" s="92" t="s">
        <v>3500</v>
      </c>
      <c r="Y946" s="99"/>
      <c r="Z946" s="40"/>
      <c r="AA946" s="40"/>
    </row>
    <row r="947" s="42" customFormat="true" ht="30" customHeight="true" spans="1:27">
      <c r="A947" s="64">
        <v>941</v>
      </c>
      <c r="B947" s="65" t="s">
        <v>115</v>
      </c>
      <c r="C947" s="65" t="s">
        <v>116</v>
      </c>
      <c r="D947" s="65" t="s">
        <v>117</v>
      </c>
      <c r="E947" s="65" t="s">
        <v>3494</v>
      </c>
      <c r="F947" s="65" t="s">
        <v>3609</v>
      </c>
      <c r="G947" s="65" t="s">
        <v>3619</v>
      </c>
      <c r="H947" s="65" t="s">
        <v>155</v>
      </c>
      <c r="I947" s="65" t="s">
        <v>3620</v>
      </c>
      <c r="J947" s="65">
        <v>2025.01</v>
      </c>
      <c r="K947" s="73">
        <v>2025.12</v>
      </c>
      <c r="L947" s="65" t="s">
        <v>88</v>
      </c>
      <c r="M947" s="65" t="s">
        <v>3621</v>
      </c>
      <c r="N947" s="73">
        <v>75</v>
      </c>
      <c r="O947" s="73">
        <v>75</v>
      </c>
      <c r="P947" s="105">
        <v>0</v>
      </c>
      <c r="Q947" s="65">
        <v>1</v>
      </c>
      <c r="R947" s="65">
        <v>344</v>
      </c>
      <c r="S947" s="65">
        <v>1220</v>
      </c>
      <c r="T947" s="65">
        <v>0</v>
      </c>
      <c r="U947" s="65">
        <v>29</v>
      </c>
      <c r="V947" s="65">
        <v>87</v>
      </c>
      <c r="W947" s="92" t="s">
        <v>3622</v>
      </c>
      <c r="X947" s="92" t="s">
        <v>3623</v>
      </c>
      <c r="Y947" s="99"/>
      <c r="Z947" s="40"/>
      <c r="AA947" s="40"/>
    </row>
    <row r="948" s="42" customFormat="true" ht="30" customHeight="true" spans="1:27">
      <c r="A948" s="64">
        <v>942</v>
      </c>
      <c r="B948" s="65" t="s">
        <v>115</v>
      </c>
      <c r="C948" s="65" t="s">
        <v>116</v>
      </c>
      <c r="D948" s="65" t="s">
        <v>117</v>
      </c>
      <c r="E948" s="65" t="s">
        <v>3494</v>
      </c>
      <c r="F948" s="65" t="s">
        <v>3609</v>
      </c>
      <c r="G948" s="65" t="s">
        <v>3624</v>
      </c>
      <c r="H948" s="65" t="s">
        <v>86</v>
      </c>
      <c r="I948" s="65" t="s">
        <v>3625</v>
      </c>
      <c r="J948" s="65">
        <v>2025.01</v>
      </c>
      <c r="K948" s="65">
        <v>2025.12</v>
      </c>
      <c r="L948" s="65" t="s">
        <v>88</v>
      </c>
      <c r="M948" s="65" t="s">
        <v>3626</v>
      </c>
      <c r="N948" s="73">
        <v>50</v>
      </c>
      <c r="O948" s="73">
        <v>50</v>
      </c>
      <c r="P948" s="105">
        <v>0</v>
      </c>
      <c r="Q948" s="65">
        <v>1</v>
      </c>
      <c r="R948" s="65">
        <v>55</v>
      </c>
      <c r="S948" s="65">
        <v>267</v>
      </c>
      <c r="T948" s="65">
        <v>0</v>
      </c>
      <c r="U948" s="65">
        <v>9</v>
      </c>
      <c r="V948" s="65">
        <v>36</v>
      </c>
      <c r="W948" s="92" t="s">
        <v>3627</v>
      </c>
      <c r="X948" s="92" t="s">
        <v>3628</v>
      </c>
      <c r="Y948" s="99"/>
      <c r="Z948" s="40"/>
      <c r="AA948" s="40"/>
    </row>
    <row r="949" s="42" customFormat="true" ht="30" customHeight="true" spans="1:27">
      <c r="A949" s="64">
        <v>943</v>
      </c>
      <c r="B949" s="65" t="s">
        <v>115</v>
      </c>
      <c r="C949" s="65" t="s">
        <v>603</v>
      </c>
      <c r="D949" s="65" t="s">
        <v>604</v>
      </c>
      <c r="E949" s="65" t="s">
        <v>3494</v>
      </c>
      <c r="F949" s="65" t="s">
        <v>3609</v>
      </c>
      <c r="G949" s="65" t="s">
        <v>3629</v>
      </c>
      <c r="H949" s="65" t="s">
        <v>86</v>
      </c>
      <c r="I949" s="65" t="s">
        <v>3620</v>
      </c>
      <c r="J949" s="65">
        <v>2025.01</v>
      </c>
      <c r="K949" s="73">
        <v>2025.12</v>
      </c>
      <c r="L949" s="65" t="s">
        <v>88</v>
      </c>
      <c r="M949" s="65" t="s">
        <v>3630</v>
      </c>
      <c r="N949" s="73">
        <v>120</v>
      </c>
      <c r="O949" s="73">
        <v>120</v>
      </c>
      <c r="P949" s="105">
        <v>0</v>
      </c>
      <c r="Q949" s="65">
        <v>1</v>
      </c>
      <c r="R949" s="65">
        <v>344</v>
      </c>
      <c r="S949" s="65">
        <v>1220</v>
      </c>
      <c r="T949" s="65">
        <v>0</v>
      </c>
      <c r="U949" s="65">
        <v>29</v>
      </c>
      <c r="V949" s="65">
        <v>87</v>
      </c>
      <c r="W949" s="92" t="s">
        <v>3631</v>
      </c>
      <c r="X949" s="92" t="s">
        <v>3632</v>
      </c>
      <c r="Y949" s="99"/>
      <c r="Z949" s="40"/>
      <c r="AA949" s="40"/>
    </row>
    <row r="950" s="42" customFormat="true" ht="30" customHeight="true" spans="1:27">
      <c r="A950" s="64">
        <v>944</v>
      </c>
      <c r="B950" s="65" t="s">
        <v>115</v>
      </c>
      <c r="C950" s="65" t="s">
        <v>116</v>
      </c>
      <c r="D950" s="65" t="s">
        <v>117</v>
      </c>
      <c r="E950" s="65" t="s">
        <v>3494</v>
      </c>
      <c r="F950" s="65" t="s">
        <v>3609</v>
      </c>
      <c r="G950" s="65" t="s">
        <v>3633</v>
      </c>
      <c r="H950" s="65" t="s">
        <v>86</v>
      </c>
      <c r="I950" s="65" t="s">
        <v>3620</v>
      </c>
      <c r="J950" s="65">
        <v>2025.01</v>
      </c>
      <c r="K950" s="65">
        <v>2025.12</v>
      </c>
      <c r="L950" s="65" t="s">
        <v>88</v>
      </c>
      <c r="M950" s="65" t="s">
        <v>3634</v>
      </c>
      <c r="N950" s="73">
        <v>4000</v>
      </c>
      <c r="O950" s="73">
        <v>4000</v>
      </c>
      <c r="P950" s="105">
        <v>0</v>
      </c>
      <c r="Q950" s="65">
        <v>1</v>
      </c>
      <c r="R950" s="65">
        <v>344</v>
      </c>
      <c r="S950" s="65">
        <v>1220</v>
      </c>
      <c r="T950" s="65">
        <v>0</v>
      </c>
      <c r="U950" s="65">
        <v>29</v>
      </c>
      <c r="V950" s="65">
        <v>87</v>
      </c>
      <c r="W950" s="92" t="s">
        <v>3635</v>
      </c>
      <c r="X950" s="92" t="s">
        <v>3636</v>
      </c>
      <c r="Y950" s="99"/>
      <c r="Z950" s="40"/>
      <c r="AA950" s="40"/>
    </row>
    <row r="951" s="42" customFormat="true" ht="30" customHeight="true" spans="1:27">
      <c r="A951" s="64">
        <v>945</v>
      </c>
      <c r="B951" s="65" t="s">
        <v>80</v>
      </c>
      <c r="C951" s="65" t="s">
        <v>92</v>
      </c>
      <c r="D951" s="65" t="s">
        <v>168</v>
      </c>
      <c r="E951" s="65" t="s">
        <v>3494</v>
      </c>
      <c r="F951" s="65" t="s">
        <v>3609</v>
      </c>
      <c r="G951" s="65" t="s">
        <v>3637</v>
      </c>
      <c r="H951" s="65" t="s">
        <v>86</v>
      </c>
      <c r="I951" s="65" t="s">
        <v>3620</v>
      </c>
      <c r="J951" s="65">
        <v>2025.01</v>
      </c>
      <c r="K951" s="73">
        <v>2025.12</v>
      </c>
      <c r="L951" s="65" t="s">
        <v>88</v>
      </c>
      <c r="M951" s="65" t="s">
        <v>3638</v>
      </c>
      <c r="N951" s="73">
        <v>200</v>
      </c>
      <c r="O951" s="73">
        <v>200</v>
      </c>
      <c r="P951" s="105">
        <v>0</v>
      </c>
      <c r="Q951" s="65">
        <v>1</v>
      </c>
      <c r="R951" s="65">
        <v>344</v>
      </c>
      <c r="S951" s="65">
        <v>1220</v>
      </c>
      <c r="T951" s="65">
        <v>0</v>
      </c>
      <c r="U951" s="65">
        <v>29</v>
      </c>
      <c r="V951" s="65">
        <v>87</v>
      </c>
      <c r="W951" s="92" t="s">
        <v>3639</v>
      </c>
      <c r="X951" s="92" t="s">
        <v>3640</v>
      </c>
      <c r="Y951" s="99"/>
      <c r="Z951" s="40"/>
      <c r="AA951" s="40"/>
    </row>
    <row r="952" s="42" customFormat="true" ht="30" customHeight="true" spans="1:27">
      <c r="A952" s="64">
        <v>946</v>
      </c>
      <c r="B952" s="65" t="s">
        <v>115</v>
      </c>
      <c r="C952" s="65" t="s">
        <v>116</v>
      </c>
      <c r="D952" s="65" t="s">
        <v>142</v>
      </c>
      <c r="E952" s="65" t="s">
        <v>3494</v>
      </c>
      <c r="F952" s="65" t="s">
        <v>3609</v>
      </c>
      <c r="G952" s="65" t="s">
        <v>3641</v>
      </c>
      <c r="H952" s="65" t="s">
        <v>86</v>
      </c>
      <c r="I952" s="65" t="s">
        <v>3642</v>
      </c>
      <c r="J952" s="65">
        <v>2025.01</v>
      </c>
      <c r="K952" s="65">
        <v>2025.12</v>
      </c>
      <c r="L952" s="65" t="s">
        <v>88</v>
      </c>
      <c r="M952" s="65" t="s">
        <v>3643</v>
      </c>
      <c r="N952" s="73">
        <v>30</v>
      </c>
      <c r="O952" s="73">
        <v>30</v>
      </c>
      <c r="P952" s="105">
        <v>0</v>
      </c>
      <c r="Q952" s="65">
        <v>1</v>
      </c>
      <c r="R952" s="65">
        <v>344</v>
      </c>
      <c r="S952" s="65">
        <v>1220</v>
      </c>
      <c r="T952" s="65">
        <v>0</v>
      </c>
      <c r="U952" s="65">
        <v>24</v>
      </c>
      <c r="V952" s="65">
        <v>76</v>
      </c>
      <c r="W952" s="92" t="s">
        <v>3644</v>
      </c>
      <c r="X952" s="92" t="s">
        <v>3645</v>
      </c>
      <c r="Y952" s="99"/>
      <c r="Z952" s="40"/>
      <c r="AA952" s="40"/>
    </row>
    <row r="953" s="42" customFormat="true" ht="30" customHeight="true" spans="1:27">
      <c r="A953" s="64">
        <v>947</v>
      </c>
      <c r="B953" s="65" t="s">
        <v>115</v>
      </c>
      <c r="C953" s="65" t="s">
        <v>116</v>
      </c>
      <c r="D953" s="65" t="s">
        <v>142</v>
      </c>
      <c r="E953" s="65" t="s">
        <v>3494</v>
      </c>
      <c r="F953" s="65" t="s">
        <v>3609</v>
      </c>
      <c r="G953" s="65" t="s">
        <v>3646</v>
      </c>
      <c r="H953" s="65" t="s">
        <v>86</v>
      </c>
      <c r="I953" s="65" t="s">
        <v>3647</v>
      </c>
      <c r="J953" s="65">
        <v>2025.01</v>
      </c>
      <c r="K953" s="73">
        <v>2025.12</v>
      </c>
      <c r="L953" s="65" t="s">
        <v>88</v>
      </c>
      <c r="M953" s="65" t="s">
        <v>3643</v>
      </c>
      <c r="N953" s="73">
        <v>50</v>
      </c>
      <c r="O953" s="73">
        <v>50</v>
      </c>
      <c r="P953" s="105">
        <v>0</v>
      </c>
      <c r="Q953" s="65">
        <v>1</v>
      </c>
      <c r="R953" s="65">
        <v>70</v>
      </c>
      <c r="S953" s="65">
        <v>259</v>
      </c>
      <c r="T953" s="65">
        <v>0</v>
      </c>
      <c r="U953" s="65">
        <v>5</v>
      </c>
      <c r="V953" s="65">
        <v>13</v>
      </c>
      <c r="W953" s="92" t="s">
        <v>3648</v>
      </c>
      <c r="X953" s="92" t="s">
        <v>3649</v>
      </c>
      <c r="Y953" s="99"/>
      <c r="Z953" s="40"/>
      <c r="AA953" s="40"/>
    </row>
    <row r="954" s="42" customFormat="true" ht="30" customHeight="true" spans="1:27">
      <c r="A954" s="64">
        <v>948</v>
      </c>
      <c r="B954" s="65" t="s">
        <v>80</v>
      </c>
      <c r="C954" s="65" t="s">
        <v>92</v>
      </c>
      <c r="D954" s="65" t="s">
        <v>168</v>
      </c>
      <c r="E954" s="65" t="s">
        <v>3494</v>
      </c>
      <c r="F954" s="65" t="s">
        <v>3609</v>
      </c>
      <c r="G954" s="65" t="s">
        <v>3650</v>
      </c>
      <c r="H954" s="65" t="s">
        <v>86</v>
      </c>
      <c r="I954" s="65" t="s">
        <v>3620</v>
      </c>
      <c r="J954" s="65">
        <v>2025.01</v>
      </c>
      <c r="K954" s="65">
        <v>2025.12</v>
      </c>
      <c r="L954" s="65" t="s">
        <v>88</v>
      </c>
      <c r="M954" s="65" t="s">
        <v>3651</v>
      </c>
      <c r="N954" s="73">
        <v>50</v>
      </c>
      <c r="O954" s="73">
        <v>50</v>
      </c>
      <c r="P954" s="105">
        <v>0</v>
      </c>
      <c r="Q954" s="65">
        <v>1</v>
      </c>
      <c r="R954" s="65">
        <v>344</v>
      </c>
      <c r="S954" s="65">
        <v>1220</v>
      </c>
      <c r="T954" s="65">
        <v>0</v>
      </c>
      <c r="U954" s="65">
        <v>29</v>
      </c>
      <c r="V954" s="65">
        <v>87</v>
      </c>
      <c r="W954" s="92" t="s">
        <v>3652</v>
      </c>
      <c r="X954" s="92" t="s">
        <v>3653</v>
      </c>
      <c r="Y954" s="99"/>
      <c r="Z954" s="40"/>
      <c r="AA954" s="40"/>
    </row>
    <row r="955" s="42" customFormat="true" ht="30" customHeight="true" spans="1:27">
      <c r="A955" s="64">
        <v>949</v>
      </c>
      <c r="B955" s="65" t="s">
        <v>115</v>
      </c>
      <c r="C955" s="65" t="s">
        <v>116</v>
      </c>
      <c r="D955" s="65" t="s">
        <v>117</v>
      </c>
      <c r="E955" s="65" t="s">
        <v>3494</v>
      </c>
      <c r="F955" s="65" t="s">
        <v>3609</v>
      </c>
      <c r="G955" s="65" t="s">
        <v>3624</v>
      </c>
      <c r="H955" s="65" t="s">
        <v>86</v>
      </c>
      <c r="I955" s="65" t="s">
        <v>3616</v>
      </c>
      <c r="J955" s="65">
        <v>2025.01</v>
      </c>
      <c r="K955" s="73">
        <v>2025.12</v>
      </c>
      <c r="L955" s="65" t="s">
        <v>88</v>
      </c>
      <c r="M955" s="65" t="s">
        <v>3654</v>
      </c>
      <c r="N955" s="73">
        <v>70</v>
      </c>
      <c r="O955" s="73">
        <v>70</v>
      </c>
      <c r="P955" s="105">
        <v>0</v>
      </c>
      <c r="Q955" s="65">
        <v>1</v>
      </c>
      <c r="R955" s="65">
        <v>344</v>
      </c>
      <c r="S955" s="65">
        <v>1220</v>
      </c>
      <c r="T955" s="65">
        <v>0</v>
      </c>
      <c r="U955" s="65">
        <v>29</v>
      </c>
      <c r="V955" s="65">
        <v>87</v>
      </c>
      <c r="W955" s="92" t="s">
        <v>3655</v>
      </c>
      <c r="X955" s="92" t="s">
        <v>3636</v>
      </c>
      <c r="Y955" s="99"/>
      <c r="Z955" s="40"/>
      <c r="AA955" s="40"/>
    </row>
    <row r="956" s="42" customFormat="true" ht="52" customHeight="true" spans="1:27">
      <c r="A956" s="64">
        <v>950</v>
      </c>
      <c r="B956" s="65" t="s">
        <v>80</v>
      </c>
      <c r="C956" s="65" t="s">
        <v>92</v>
      </c>
      <c r="D956" s="65" t="s">
        <v>93</v>
      </c>
      <c r="E956" s="65" t="s">
        <v>3494</v>
      </c>
      <c r="F956" s="65" t="s">
        <v>3656</v>
      </c>
      <c r="G956" s="65" t="s">
        <v>3657</v>
      </c>
      <c r="H956" s="65" t="s">
        <v>86</v>
      </c>
      <c r="I956" s="65" t="s">
        <v>3658</v>
      </c>
      <c r="J956" s="65">
        <v>2025.01</v>
      </c>
      <c r="K956" s="65">
        <v>2025.12</v>
      </c>
      <c r="L956" s="65" t="s">
        <v>88</v>
      </c>
      <c r="M956" s="65" t="s">
        <v>3659</v>
      </c>
      <c r="N956" s="73">
        <v>10</v>
      </c>
      <c r="O956" s="73">
        <v>10</v>
      </c>
      <c r="P956" s="105">
        <v>0</v>
      </c>
      <c r="Q956" s="65">
        <v>1</v>
      </c>
      <c r="R956" s="65">
        <v>836</v>
      </c>
      <c r="S956" s="65">
        <v>2738</v>
      </c>
      <c r="T956" s="65">
        <v>0</v>
      </c>
      <c r="U956" s="65">
        <v>48</v>
      </c>
      <c r="V956" s="65">
        <v>144</v>
      </c>
      <c r="W956" s="92" t="s">
        <v>3660</v>
      </c>
      <c r="X956" s="92" t="s">
        <v>3661</v>
      </c>
      <c r="Y956" s="99"/>
      <c r="Z956" s="40"/>
      <c r="AA956" s="40"/>
    </row>
    <row r="957" s="42" customFormat="true" ht="30" customHeight="true" spans="1:27">
      <c r="A957" s="64">
        <v>951</v>
      </c>
      <c r="B957" s="65" t="s">
        <v>115</v>
      </c>
      <c r="C957" s="65" t="s">
        <v>116</v>
      </c>
      <c r="D957" s="65" t="s">
        <v>117</v>
      </c>
      <c r="E957" s="65" t="s">
        <v>3494</v>
      </c>
      <c r="F957" s="65" t="s">
        <v>3656</v>
      </c>
      <c r="G957" s="65" t="s">
        <v>3374</v>
      </c>
      <c r="H957" s="65" t="s">
        <v>86</v>
      </c>
      <c r="I957" s="65" t="s">
        <v>3658</v>
      </c>
      <c r="J957" s="65">
        <v>2025.01</v>
      </c>
      <c r="K957" s="73">
        <v>2025.12</v>
      </c>
      <c r="L957" s="65" t="s">
        <v>88</v>
      </c>
      <c r="M957" s="65" t="s">
        <v>3662</v>
      </c>
      <c r="N957" s="73">
        <v>60</v>
      </c>
      <c r="O957" s="73">
        <v>60</v>
      </c>
      <c r="P957" s="105">
        <v>0</v>
      </c>
      <c r="Q957" s="65">
        <v>1</v>
      </c>
      <c r="R957" s="65">
        <v>235</v>
      </c>
      <c r="S957" s="65">
        <v>680</v>
      </c>
      <c r="T957" s="65">
        <v>0</v>
      </c>
      <c r="U957" s="65">
        <v>3</v>
      </c>
      <c r="V957" s="65">
        <v>10</v>
      </c>
      <c r="W957" s="92" t="s">
        <v>3663</v>
      </c>
      <c r="X957" s="92" t="s">
        <v>3664</v>
      </c>
      <c r="Y957" s="99"/>
      <c r="Z957" s="40"/>
      <c r="AA957" s="40"/>
    </row>
    <row r="958" s="42" customFormat="true" ht="30" customHeight="true" spans="1:27">
      <c r="A958" s="64">
        <v>952</v>
      </c>
      <c r="B958" s="65" t="s">
        <v>115</v>
      </c>
      <c r="C958" s="65" t="s">
        <v>116</v>
      </c>
      <c r="D958" s="65" t="s">
        <v>142</v>
      </c>
      <c r="E958" s="65" t="s">
        <v>3494</v>
      </c>
      <c r="F958" s="65" t="s">
        <v>3656</v>
      </c>
      <c r="G958" s="65" t="s">
        <v>142</v>
      </c>
      <c r="H958" s="65" t="s">
        <v>86</v>
      </c>
      <c r="I958" s="65" t="s">
        <v>3658</v>
      </c>
      <c r="J958" s="65">
        <v>2025.01</v>
      </c>
      <c r="K958" s="65">
        <v>2025.12</v>
      </c>
      <c r="L958" s="65" t="s">
        <v>88</v>
      </c>
      <c r="M958" s="65" t="s">
        <v>3665</v>
      </c>
      <c r="N958" s="73">
        <v>30</v>
      </c>
      <c r="O958" s="73">
        <v>30</v>
      </c>
      <c r="P958" s="105">
        <v>0</v>
      </c>
      <c r="Q958" s="65">
        <v>1</v>
      </c>
      <c r="R958" s="65">
        <v>134</v>
      </c>
      <c r="S958" s="65">
        <v>396</v>
      </c>
      <c r="T958" s="65">
        <v>0</v>
      </c>
      <c r="U958" s="65">
        <v>5</v>
      </c>
      <c r="V958" s="65">
        <v>7</v>
      </c>
      <c r="W958" s="92" t="s">
        <v>3666</v>
      </c>
      <c r="X958" s="92" t="s">
        <v>3667</v>
      </c>
      <c r="Y958" s="99"/>
      <c r="Z958" s="40"/>
      <c r="AA958" s="40"/>
    </row>
    <row r="959" s="42" customFormat="true" ht="30" customHeight="true" spans="1:27">
      <c r="A959" s="64">
        <v>953</v>
      </c>
      <c r="B959" s="65" t="s">
        <v>80</v>
      </c>
      <c r="C959" s="65" t="s">
        <v>92</v>
      </c>
      <c r="D959" s="65" t="s">
        <v>168</v>
      </c>
      <c r="E959" s="65" t="s">
        <v>3494</v>
      </c>
      <c r="F959" s="65" t="s">
        <v>3656</v>
      </c>
      <c r="G959" s="65" t="s">
        <v>3668</v>
      </c>
      <c r="H959" s="65" t="s">
        <v>155</v>
      </c>
      <c r="I959" s="65" t="s">
        <v>3658</v>
      </c>
      <c r="J959" s="65">
        <v>2025.01</v>
      </c>
      <c r="K959" s="73">
        <v>2025.12</v>
      </c>
      <c r="L959" s="65" t="s">
        <v>88</v>
      </c>
      <c r="M959" s="65" t="s">
        <v>3669</v>
      </c>
      <c r="N959" s="73">
        <v>20</v>
      </c>
      <c r="O959" s="73">
        <v>20</v>
      </c>
      <c r="P959" s="105">
        <v>0</v>
      </c>
      <c r="Q959" s="65">
        <v>1</v>
      </c>
      <c r="R959" s="65">
        <v>414</v>
      </c>
      <c r="S959" s="65">
        <v>1362</v>
      </c>
      <c r="T959" s="65">
        <v>0</v>
      </c>
      <c r="U959" s="65">
        <v>19</v>
      </c>
      <c r="V959" s="65">
        <v>57</v>
      </c>
      <c r="W959" s="92" t="s">
        <v>3670</v>
      </c>
      <c r="X959" s="92" t="s">
        <v>3671</v>
      </c>
      <c r="Y959" s="99"/>
      <c r="Z959" s="40"/>
      <c r="AA959" s="40"/>
    </row>
    <row r="960" s="42" customFormat="true" ht="30" customHeight="true" spans="1:27">
      <c r="A960" s="64">
        <v>954</v>
      </c>
      <c r="B960" s="65" t="s">
        <v>115</v>
      </c>
      <c r="C960" s="65" t="s">
        <v>603</v>
      </c>
      <c r="D960" s="65" t="s">
        <v>604</v>
      </c>
      <c r="E960" s="65" t="s">
        <v>3494</v>
      </c>
      <c r="F960" s="65" t="s">
        <v>3656</v>
      </c>
      <c r="G960" s="65" t="s">
        <v>3672</v>
      </c>
      <c r="H960" s="65" t="s">
        <v>86</v>
      </c>
      <c r="I960" s="65" t="s">
        <v>3658</v>
      </c>
      <c r="J960" s="65">
        <v>2025.01</v>
      </c>
      <c r="K960" s="65">
        <v>2025.12</v>
      </c>
      <c r="L960" s="65" t="s">
        <v>88</v>
      </c>
      <c r="M960" s="65" t="s">
        <v>3673</v>
      </c>
      <c r="N960" s="73">
        <v>20</v>
      </c>
      <c r="O960" s="73">
        <v>20</v>
      </c>
      <c r="P960" s="105">
        <v>0</v>
      </c>
      <c r="Q960" s="65">
        <v>1</v>
      </c>
      <c r="R960" s="65">
        <v>836</v>
      </c>
      <c r="S960" s="65">
        <v>2738</v>
      </c>
      <c r="T960" s="65">
        <v>0</v>
      </c>
      <c r="U960" s="65">
        <v>48</v>
      </c>
      <c r="V960" s="65">
        <v>144</v>
      </c>
      <c r="W960" s="92" t="s">
        <v>3674</v>
      </c>
      <c r="X960" s="92" t="s">
        <v>3661</v>
      </c>
      <c r="Y960" s="99"/>
      <c r="Z960" s="40"/>
      <c r="AA960" s="40"/>
    </row>
    <row r="961" s="42" customFormat="true" ht="30" customHeight="true" spans="1:27">
      <c r="A961" s="64">
        <v>955</v>
      </c>
      <c r="B961" s="65" t="s">
        <v>80</v>
      </c>
      <c r="C961" s="65" t="s">
        <v>92</v>
      </c>
      <c r="D961" s="65" t="s">
        <v>168</v>
      </c>
      <c r="E961" s="65" t="s">
        <v>3494</v>
      </c>
      <c r="F961" s="65" t="s">
        <v>3656</v>
      </c>
      <c r="G961" s="65" t="s">
        <v>3675</v>
      </c>
      <c r="H961" s="65" t="s">
        <v>86</v>
      </c>
      <c r="I961" s="65" t="s">
        <v>3658</v>
      </c>
      <c r="J961" s="65">
        <v>2025.01</v>
      </c>
      <c r="K961" s="73">
        <v>2025.12</v>
      </c>
      <c r="L961" s="65" t="s">
        <v>88</v>
      </c>
      <c r="M961" s="65" t="s">
        <v>3676</v>
      </c>
      <c r="N961" s="73">
        <v>30</v>
      </c>
      <c r="O961" s="73">
        <v>30</v>
      </c>
      <c r="P961" s="105">
        <v>0</v>
      </c>
      <c r="Q961" s="65">
        <v>1</v>
      </c>
      <c r="R961" s="65">
        <v>836</v>
      </c>
      <c r="S961" s="65">
        <v>2738</v>
      </c>
      <c r="T961" s="65">
        <v>0</v>
      </c>
      <c r="U961" s="65">
        <v>5</v>
      </c>
      <c r="V961" s="65">
        <v>18</v>
      </c>
      <c r="W961" s="92" t="s">
        <v>3677</v>
      </c>
      <c r="X961" s="92" t="s">
        <v>3678</v>
      </c>
      <c r="Y961" s="99"/>
      <c r="Z961" s="40"/>
      <c r="AA961" s="40"/>
    </row>
    <row r="962" s="42" customFormat="true" ht="30" customHeight="true" spans="1:27">
      <c r="A962" s="64">
        <v>956</v>
      </c>
      <c r="B962" s="65" t="s">
        <v>115</v>
      </c>
      <c r="C962" s="65" t="s">
        <v>116</v>
      </c>
      <c r="D962" s="65" t="s">
        <v>117</v>
      </c>
      <c r="E962" s="65" t="s">
        <v>3494</v>
      </c>
      <c r="F962" s="65" t="s">
        <v>3679</v>
      </c>
      <c r="G962" s="65" t="s">
        <v>3680</v>
      </c>
      <c r="H962" s="65" t="s">
        <v>86</v>
      </c>
      <c r="I962" s="65" t="s">
        <v>3679</v>
      </c>
      <c r="J962" s="65">
        <v>2025.01</v>
      </c>
      <c r="K962" s="65">
        <v>2025.12</v>
      </c>
      <c r="L962" s="65" t="s">
        <v>88</v>
      </c>
      <c r="M962" s="65" t="s">
        <v>3681</v>
      </c>
      <c r="N962" s="73">
        <v>25</v>
      </c>
      <c r="O962" s="73">
        <v>20</v>
      </c>
      <c r="P962" s="73">
        <v>5</v>
      </c>
      <c r="Q962" s="65">
        <v>6</v>
      </c>
      <c r="R962" s="65">
        <v>667</v>
      </c>
      <c r="S962" s="65">
        <v>2000</v>
      </c>
      <c r="T962" s="65">
        <v>0</v>
      </c>
      <c r="U962" s="65">
        <v>52</v>
      </c>
      <c r="V962" s="65">
        <v>204</v>
      </c>
      <c r="W962" s="92" t="s">
        <v>3682</v>
      </c>
      <c r="X962" s="92" t="s">
        <v>3683</v>
      </c>
      <c r="Y962" s="99"/>
      <c r="Z962" s="40"/>
      <c r="AA962" s="40"/>
    </row>
    <row r="963" s="42" customFormat="true" ht="30" customHeight="true" spans="1:27">
      <c r="A963" s="64">
        <v>957</v>
      </c>
      <c r="B963" s="65" t="s">
        <v>80</v>
      </c>
      <c r="C963" s="65" t="s">
        <v>92</v>
      </c>
      <c r="D963" s="65" t="s">
        <v>168</v>
      </c>
      <c r="E963" s="65" t="s">
        <v>3494</v>
      </c>
      <c r="F963" s="65" t="s">
        <v>3679</v>
      </c>
      <c r="G963" s="65" t="s">
        <v>3684</v>
      </c>
      <c r="H963" s="65" t="s">
        <v>86</v>
      </c>
      <c r="I963" s="65" t="s">
        <v>3679</v>
      </c>
      <c r="J963" s="65">
        <v>2025.01</v>
      </c>
      <c r="K963" s="73">
        <v>2025.12</v>
      </c>
      <c r="L963" s="65" t="s">
        <v>88</v>
      </c>
      <c r="M963" s="65" t="s">
        <v>3685</v>
      </c>
      <c r="N963" s="73">
        <v>60</v>
      </c>
      <c r="O963" s="73">
        <v>40</v>
      </c>
      <c r="P963" s="73">
        <v>20</v>
      </c>
      <c r="Q963" s="65">
        <v>1</v>
      </c>
      <c r="R963" s="65">
        <v>280</v>
      </c>
      <c r="S963" s="65">
        <v>840</v>
      </c>
      <c r="T963" s="65">
        <v>0</v>
      </c>
      <c r="U963" s="65">
        <v>26</v>
      </c>
      <c r="V963" s="65">
        <v>63</v>
      </c>
      <c r="W963" s="92" t="s">
        <v>3686</v>
      </c>
      <c r="X963" s="92" t="s">
        <v>3687</v>
      </c>
      <c r="Y963" s="99"/>
      <c r="Z963" s="40"/>
      <c r="AA963" s="40"/>
    </row>
    <row r="964" s="42" customFormat="true" ht="30" customHeight="true" spans="1:27">
      <c r="A964" s="64">
        <v>958</v>
      </c>
      <c r="B964" s="65" t="s">
        <v>115</v>
      </c>
      <c r="C964" s="65" t="s">
        <v>116</v>
      </c>
      <c r="D964" s="65" t="s">
        <v>117</v>
      </c>
      <c r="E964" s="65" t="s">
        <v>3494</v>
      </c>
      <c r="F964" s="65" t="s">
        <v>3679</v>
      </c>
      <c r="G964" s="65" t="s">
        <v>3688</v>
      </c>
      <c r="H964" s="65" t="s">
        <v>86</v>
      </c>
      <c r="I964" s="65" t="s">
        <v>3679</v>
      </c>
      <c r="J964" s="65">
        <v>2025.01</v>
      </c>
      <c r="K964" s="65">
        <v>2025.12</v>
      </c>
      <c r="L964" s="65" t="s">
        <v>88</v>
      </c>
      <c r="M964" s="65" t="s">
        <v>3689</v>
      </c>
      <c r="N964" s="73">
        <v>81</v>
      </c>
      <c r="O964" s="73">
        <v>60</v>
      </c>
      <c r="P964" s="73">
        <v>21</v>
      </c>
      <c r="Q964" s="65">
        <v>1</v>
      </c>
      <c r="R964" s="65">
        <v>80</v>
      </c>
      <c r="S964" s="65">
        <v>241</v>
      </c>
      <c r="T964" s="65">
        <v>0</v>
      </c>
      <c r="U964" s="65">
        <v>3</v>
      </c>
      <c r="V964" s="65">
        <v>5</v>
      </c>
      <c r="W964" s="92" t="s">
        <v>3690</v>
      </c>
      <c r="X964" s="92" t="s">
        <v>3691</v>
      </c>
      <c r="Y964" s="99"/>
      <c r="Z964" s="40"/>
      <c r="AA964" s="40"/>
    </row>
    <row r="965" s="42" customFormat="true" ht="30" customHeight="true" spans="1:27">
      <c r="A965" s="64">
        <v>959</v>
      </c>
      <c r="B965" s="65" t="s">
        <v>80</v>
      </c>
      <c r="C965" s="65" t="s">
        <v>92</v>
      </c>
      <c r="D965" s="65" t="s">
        <v>168</v>
      </c>
      <c r="E965" s="65" t="s">
        <v>3494</v>
      </c>
      <c r="F965" s="65" t="s">
        <v>3679</v>
      </c>
      <c r="G965" s="65" t="s">
        <v>3692</v>
      </c>
      <c r="H965" s="65" t="s">
        <v>86</v>
      </c>
      <c r="I965" s="65" t="s">
        <v>3679</v>
      </c>
      <c r="J965" s="65">
        <v>2025.01</v>
      </c>
      <c r="K965" s="73">
        <v>2025.12</v>
      </c>
      <c r="L965" s="65" t="s">
        <v>88</v>
      </c>
      <c r="M965" s="65" t="s">
        <v>3693</v>
      </c>
      <c r="N965" s="73">
        <v>200</v>
      </c>
      <c r="O965" s="73">
        <v>180</v>
      </c>
      <c r="P965" s="73">
        <v>20</v>
      </c>
      <c r="Q965" s="65">
        <v>1</v>
      </c>
      <c r="R965" s="65">
        <v>194</v>
      </c>
      <c r="S965" s="65">
        <v>582</v>
      </c>
      <c r="T965" s="65">
        <v>0</v>
      </c>
      <c r="U965" s="65">
        <v>10</v>
      </c>
      <c r="V965" s="65">
        <v>21</v>
      </c>
      <c r="W965" s="92" t="s">
        <v>3694</v>
      </c>
      <c r="X965" s="92" t="s">
        <v>3695</v>
      </c>
      <c r="Y965" s="99"/>
      <c r="Z965" s="40"/>
      <c r="AA965" s="40"/>
    </row>
    <row r="966" s="42" customFormat="true" ht="30" customHeight="true" spans="1:27">
      <c r="A966" s="64">
        <v>960</v>
      </c>
      <c r="B966" s="65" t="s">
        <v>80</v>
      </c>
      <c r="C966" s="65" t="s">
        <v>92</v>
      </c>
      <c r="D966" s="65" t="s">
        <v>168</v>
      </c>
      <c r="E966" s="65" t="s">
        <v>3494</v>
      </c>
      <c r="F966" s="65" t="s">
        <v>3696</v>
      </c>
      <c r="G966" s="65" t="s">
        <v>3697</v>
      </c>
      <c r="H966" s="65" t="s">
        <v>155</v>
      </c>
      <c r="I966" s="65" t="s">
        <v>3698</v>
      </c>
      <c r="J966" s="65">
        <v>2025.01</v>
      </c>
      <c r="K966" s="65">
        <v>2025.12</v>
      </c>
      <c r="L966" s="65" t="s">
        <v>88</v>
      </c>
      <c r="M966" s="65" t="s">
        <v>3699</v>
      </c>
      <c r="N966" s="73">
        <v>84</v>
      </c>
      <c r="O966" s="73">
        <v>84</v>
      </c>
      <c r="P966" s="105">
        <v>0</v>
      </c>
      <c r="Q966" s="65">
        <v>1</v>
      </c>
      <c r="R966" s="65">
        <v>423</v>
      </c>
      <c r="S966" s="65">
        <v>1300</v>
      </c>
      <c r="T966" s="65">
        <v>0</v>
      </c>
      <c r="U966" s="65">
        <v>15</v>
      </c>
      <c r="V966" s="65">
        <v>36</v>
      </c>
      <c r="W966" s="92" t="s">
        <v>3700</v>
      </c>
      <c r="X966" s="92" t="s">
        <v>3701</v>
      </c>
      <c r="Y966" s="99"/>
      <c r="Z966" s="40"/>
      <c r="AA966" s="40"/>
    </row>
    <row r="967" s="42" customFormat="true" ht="30" customHeight="true" spans="1:27">
      <c r="A967" s="64">
        <v>961</v>
      </c>
      <c r="B967" s="65" t="s">
        <v>80</v>
      </c>
      <c r="C967" s="65" t="s">
        <v>92</v>
      </c>
      <c r="D967" s="65" t="s">
        <v>168</v>
      </c>
      <c r="E967" s="65" t="s">
        <v>3494</v>
      </c>
      <c r="F967" s="65" t="s">
        <v>3696</v>
      </c>
      <c r="G967" s="65" t="s">
        <v>3702</v>
      </c>
      <c r="H967" s="65" t="s">
        <v>155</v>
      </c>
      <c r="I967" s="65" t="s">
        <v>3703</v>
      </c>
      <c r="J967" s="65">
        <v>2025.01</v>
      </c>
      <c r="K967" s="73">
        <v>2025.12</v>
      </c>
      <c r="L967" s="65" t="s">
        <v>88</v>
      </c>
      <c r="M967" s="65" t="s">
        <v>3704</v>
      </c>
      <c r="N967" s="73">
        <v>69</v>
      </c>
      <c r="O967" s="73">
        <v>69</v>
      </c>
      <c r="P967" s="105">
        <v>0</v>
      </c>
      <c r="Q967" s="65">
        <v>1</v>
      </c>
      <c r="R967" s="65">
        <v>400</v>
      </c>
      <c r="S967" s="65">
        <v>1200</v>
      </c>
      <c r="T967" s="65">
        <v>0</v>
      </c>
      <c r="U967" s="65">
        <v>10</v>
      </c>
      <c r="V967" s="65">
        <v>23</v>
      </c>
      <c r="W967" s="92" t="s">
        <v>3705</v>
      </c>
      <c r="X967" s="92" t="s">
        <v>3695</v>
      </c>
      <c r="Y967" s="99"/>
      <c r="Z967" s="40"/>
      <c r="AA967" s="40"/>
    </row>
    <row r="968" s="42" customFormat="true" ht="30" customHeight="true" spans="1:27">
      <c r="A968" s="64">
        <v>962</v>
      </c>
      <c r="B968" s="65" t="s">
        <v>115</v>
      </c>
      <c r="C968" s="65" t="s">
        <v>116</v>
      </c>
      <c r="D968" s="65" t="s">
        <v>117</v>
      </c>
      <c r="E968" s="65" t="s">
        <v>3494</v>
      </c>
      <c r="F968" s="65" t="s">
        <v>3696</v>
      </c>
      <c r="G968" s="65" t="s">
        <v>3706</v>
      </c>
      <c r="H968" s="65" t="s">
        <v>155</v>
      </c>
      <c r="I968" s="65" t="s">
        <v>3707</v>
      </c>
      <c r="J968" s="65">
        <v>2025.01</v>
      </c>
      <c r="K968" s="65">
        <v>2025.12</v>
      </c>
      <c r="L968" s="65" t="s">
        <v>88</v>
      </c>
      <c r="M968" s="65" t="s">
        <v>3708</v>
      </c>
      <c r="N968" s="73">
        <v>52</v>
      </c>
      <c r="O968" s="73">
        <v>52</v>
      </c>
      <c r="P968" s="105">
        <v>0</v>
      </c>
      <c r="Q968" s="65">
        <v>1</v>
      </c>
      <c r="R968" s="65">
        <v>52</v>
      </c>
      <c r="S968" s="65">
        <v>167</v>
      </c>
      <c r="T968" s="65">
        <v>0</v>
      </c>
      <c r="U968" s="65">
        <v>4</v>
      </c>
      <c r="V968" s="65">
        <v>12</v>
      </c>
      <c r="W968" s="92" t="s">
        <v>3709</v>
      </c>
      <c r="X968" s="92" t="s">
        <v>3710</v>
      </c>
      <c r="Y968" s="99"/>
      <c r="Z968" s="40"/>
      <c r="AA968" s="40"/>
    </row>
    <row r="969" s="42" customFormat="true" ht="30" customHeight="true" spans="1:27">
      <c r="A969" s="64">
        <v>963</v>
      </c>
      <c r="B969" s="65" t="s">
        <v>115</v>
      </c>
      <c r="C969" s="65" t="s">
        <v>116</v>
      </c>
      <c r="D969" s="65" t="s">
        <v>117</v>
      </c>
      <c r="E969" s="65" t="s">
        <v>3494</v>
      </c>
      <c r="F969" s="65" t="s">
        <v>3696</v>
      </c>
      <c r="G969" s="65" t="s">
        <v>3711</v>
      </c>
      <c r="H969" s="65" t="s">
        <v>155</v>
      </c>
      <c r="I969" s="65" t="s">
        <v>3712</v>
      </c>
      <c r="J969" s="65">
        <v>2025.01</v>
      </c>
      <c r="K969" s="73">
        <v>2025.12</v>
      </c>
      <c r="L969" s="65" t="s">
        <v>88</v>
      </c>
      <c r="M969" s="65" t="s">
        <v>3713</v>
      </c>
      <c r="N969" s="73">
        <v>76</v>
      </c>
      <c r="O969" s="73">
        <v>76</v>
      </c>
      <c r="P969" s="105">
        <v>0</v>
      </c>
      <c r="Q969" s="65">
        <v>1</v>
      </c>
      <c r="R969" s="65">
        <v>156</v>
      </c>
      <c r="S969" s="65">
        <v>467</v>
      </c>
      <c r="T969" s="65">
        <v>0</v>
      </c>
      <c r="U969" s="65">
        <v>10</v>
      </c>
      <c r="V969" s="65">
        <v>37</v>
      </c>
      <c r="W969" s="92" t="s">
        <v>3714</v>
      </c>
      <c r="X969" s="92" t="s">
        <v>3715</v>
      </c>
      <c r="Y969" s="99"/>
      <c r="Z969" s="40"/>
      <c r="AA969" s="40"/>
    </row>
    <row r="970" s="42" customFormat="true" ht="30" customHeight="true" spans="1:27">
      <c r="A970" s="64">
        <v>964</v>
      </c>
      <c r="B970" s="65" t="s">
        <v>115</v>
      </c>
      <c r="C970" s="65" t="s">
        <v>116</v>
      </c>
      <c r="D970" s="65" t="s">
        <v>117</v>
      </c>
      <c r="E970" s="65" t="s">
        <v>3494</v>
      </c>
      <c r="F970" s="65" t="s">
        <v>3696</v>
      </c>
      <c r="G970" s="65" t="s">
        <v>3716</v>
      </c>
      <c r="H970" s="65" t="s">
        <v>155</v>
      </c>
      <c r="I970" s="65" t="s">
        <v>3717</v>
      </c>
      <c r="J970" s="65">
        <v>2025.01</v>
      </c>
      <c r="K970" s="65">
        <v>2025.12</v>
      </c>
      <c r="L970" s="65" t="s">
        <v>88</v>
      </c>
      <c r="M970" s="65" t="s">
        <v>3718</v>
      </c>
      <c r="N970" s="73">
        <v>48</v>
      </c>
      <c r="O970" s="73">
        <v>48</v>
      </c>
      <c r="P970" s="105">
        <v>0</v>
      </c>
      <c r="Q970" s="65">
        <v>1</v>
      </c>
      <c r="R970" s="65">
        <v>30</v>
      </c>
      <c r="S970" s="65">
        <v>88</v>
      </c>
      <c r="T970" s="65">
        <v>0</v>
      </c>
      <c r="U970" s="65">
        <v>3</v>
      </c>
      <c r="V970" s="65">
        <v>11</v>
      </c>
      <c r="W970" s="92" t="s">
        <v>3719</v>
      </c>
      <c r="X970" s="92" t="s">
        <v>3720</v>
      </c>
      <c r="Y970" s="99"/>
      <c r="Z970" s="40"/>
      <c r="AA970" s="40"/>
    </row>
    <row r="971" s="42" customFormat="true" ht="30" customHeight="true" spans="1:27">
      <c r="A971" s="64">
        <v>965</v>
      </c>
      <c r="B971" s="65" t="s">
        <v>80</v>
      </c>
      <c r="C971" s="65" t="s">
        <v>92</v>
      </c>
      <c r="D971" s="65" t="s">
        <v>168</v>
      </c>
      <c r="E971" s="65" t="s">
        <v>3494</v>
      </c>
      <c r="F971" s="65" t="s">
        <v>3721</v>
      </c>
      <c r="G971" s="65" t="s">
        <v>3722</v>
      </c>
      <c r="H971" s="65" t="s">
        <v>86</v>
      </c>
      <c r="I971" s="65" t="s">
        <v>3723</v>
      </c>
      <c r="J971" s="65">
        <v>2025.01</v>
      </c>
      <c r="K971" s="73">
        <v>2025.12</v>
      </c>
      <c r="L971" s="65" t="s">
        <v>88</v>
      </c>
      <c r="M971" s="65" t="s">
        <v>3724</v>
      </c>
      <c r="N971" s="73">
        <v>4</v>
      </c>
      <c r="O971" s="73">
        <v>4</v>
      </c>
      <c r="P971" s="105">
        <v>0</v>
      </c>
      <c r="Q971" s="65">
        <v>1</v>
      </c>
      <c r="R971" s="65">
        <v>22</v>
      </c>
      <c r="S971" s="65">
        <v>55</v>
      </c>
      <c r="T971" s="65">
        <v>0</v>
      </c>
      <c r="U971" s="65">
        <v>2</v>
      </c>
      <c r="V971" s="65">
        <v>4</v>
      </c>
      <c r="W971" s="92" t="s">
        <v>3725</v>
      </c>
      <c r="X971" s="92" t="s">
        <v>3726</v>
      </c>
      <c r="Y971" s="99"/>
      <c r="Z971" s="40"/>
      <c r="AA971" s="40"/>
    </row>
    <row r="972" s="42" customFormat="true" ht="30" customHeight="true" spans="1:27">
      <c r="A972" s="64">
        <v>966</v>
      </c>
      <c r="B972" s="65" t="s">
        <v>115</v>
      </c>
      <c r="C972" s="65" t="s">
        <v>603</v>
      </c>
      <c r="D972" s="65" t="s">
        <v>604</v>
      </c>
      <c r="E972" s="65" t="s">
        <v>3494</v>
      </c>
      <c r="F972" s="65" t="s">
        <v>3721</v>
      </c>
      <c r="G972" s="65" t="s">
        <v>3727</v>
      </c>
      <c r="H972" s="65" t="s">
        <v>86</v>
      </c>
      <c r="I972" s="65" t="s">
        <v>3728</v>
      </c>
      <c r="J972" s="65">
        <v>2025.01</v>
      </c>
      <c r="K972" s="65">
        <v>2025.12</v>
      </c>
      <c r="L972" s="65" t="s">
        <v>88</v>
      </c>
      <c r="M972" s="65" t="s">
        <v>3729</v>
      </c>
      <c r="N972" s="73">
        <v>12</v>
      </c>
      <c r="O972" s="73">
        <v>12</v>
      </c>
      <c r="P972" s="105">
        <v>0</v>
      </c>
      <c r="Q972" s="65">
        <v>1</v>
      </c>
      <c r="R972" s="65">
        <v>85</v>
      </c>
      <c r="S972" s="65">
        <v>256</v>
      </c>
      <c r="T972" s="65">
        <v>0</v>
      </c>
      <c r="U972" s="65">
        <v>3</v>
      </c>
      <c r="V972" s="65">
        <v>5</v>
      </c>
      <c r="W972" s="92" t="s">
        <v>3730</v>
      </c>
      <c r="X972" s="92" t="s">
        <v>3731</v>
      </c>
      <c r="Y972" s="99"/>
      <c r="Z972" s="40"/>
      <c r="AA972" s="40"/>
    </row>
    <row r="973" s="42" customFormat="true" ht="30" customHeight="true" spans="1:27">
      <c r="A973" s="64">
        <v>967</v>
      </c>
      <c r="B973" s="65" t="s">
        <v>115</v>
      </c>
      <c r="C973" s="65" t="s">
        <v>116</v>
      </c>
      <c r="D973" s="65" t="s">
        <v>117</v>
      </c>
      <c r="E973" s="65" t="s">
        <v>3494</v>
      </c>
      <c r="F973" s="65" t="s">
        <v>3721</v>
      </c>
      <c r="G973" s="65" t="s">
        <v>3732</v>
      </c>
      <c r="H973" s="65" t="s">
        <v>86</v>
      </c>
      <c r="I973" s="65" t="s">
        <v>3733</v>
      </c>
      <c r="J973" s="65">
        <v>2025.01</v>
      </c>
      <c r="K973" s="73">
        <v>2025.12</v>
      </c>
      <c r="L973" s="65" t="s">
        <v>88</v>
      </c>
      <c r="M973" s="65" t="s">
        <v>3734</v>
      </c>
      <c r="N973" s="73">
        <v>10</v>
      </c>
      <c r="O973" s="73">
        <v>10</v>
      </c>
      <c r="P973" s="105">
        <v>0</v>
      </c>
      <c r="Q973" s="65">
        <v>1</v>
      </c>
      <c r="R973" s="65">
        <v>7</v>
      </c>
      <c r="S973" s="65">
        <v>25</v>
      </c>
      <c r="T973" s="65">
        <v>0</v>
      </c>
      <c r="U973" s="65">
        <v>1</v>
      </c>
      <c r="V973" s="65">
        <v>3</v>
      </c>
      <c r="W973" s="92" t="s">
        <v>3735</v>
      </c>
      <c r="X973" s="92" t="s">
        <v>3731</v>
      </c>
      <c r="Y973" s="99"/>
      <c r="Z973" s="40"/>
      <c r="AA973" s="40"/>
    </row>
    <row r="974" s="42" customFormat="true" ht="30" customHeight="true" spans="1:27">
      <c r="A974" s="64">
        <v>968</v>
      </c>
      <c r="B974" s="65" t="s">
        <v>80</v>
      </c>
      <c r="C974" s="65" t="s">
        <v>92</v>
      </c>
      <c r="D974" s="65" t="s">
        <v>168</v>
      </c>
      <c r="E974" s="65" t="s">
        <v>3494</v>
      </c>
      <c r="F974" s="65" t="s">
        <v>3736</v>
      </c>
      <c r="G974" s="65" t="s">
        <v>3737</v>
      </c>
      <c r="H974" s="65" t="s">
        <v>155</v>
      </c>
      <c r="I974" s="65" t="s">
        <v>3738</v>
      </c>
      <c r="J974" s="65">
        <v>2025.01</v>
      </c>
      <c r="K974" s="65">
        <v>2025.12</v>
      </c>
      <c r="L974" s="65" t="s">
        <v>88</v>
      </c>
      <c r="M974" s="65" t="s">
        <v>3739</v>
      </c>
      <c r="N974" s="73">
        <v>10</v>
      </c>
      <c r="O974" s="73">
        <v>10</v>
      </c>
      <c r="P974" s="105">
        <v>0</v>
      </c>
      <c r="Q974" s="65">
        <v>1</v>
      </c>
      <c r="R974" s="65">
        <v>35</v>
      </c>
      <c r="S974" s="65">
        <v>145</v>
      </c>
      <c r="T974" s="65">
        <v>0</v>
      </c>
      <c r="U974" s="65">
        <v>1</v>
      </c>
      <c r="V974" s="65">
        <v>3</v>
      </c>
      <c r="W974" s="92" t="s">
        <v>3740</v>
      </c>
      <c r="X974" s="92" t="s">
        <v>3741</v>
      </c>
      <c r="Y974" s="99"/>
      <c r="Z974" s="40"/>
      <c r="AA974" s="40"/>
    </row>
    <row r="975" s="42" customFormat="true" ht="30" customHeight="true" spans="1:27">
      <c r="A975" s="64">
        <v>969</v>
      </c>
      <c r="B975" s="65" t="s">
        <v>80</v>
      </c>
      <c r="C975" s="65" t="s">
        <v>92</v>
      </c>
      <c r="D975" s="65" t="s">
        <v>168</v>
      </c>
      <c r="E975" s="65" t="s">
        <v>3494</v>
      </c>
      <c r="F975" s="65" t="s">
        <v>3736</v>
      </c>
      <c r="G975" s="65" t="s">
        <v>3742</v>
      </c>
      <c r="H975" s="65" t="s">
        <v>155</v>
      </c>
      <c r="I975" s="65" t="s">
        <v>3743</v>
      </c>
      <c r="J975" s="65">
        <v>2025.01</v>
      </c>
      <c r="K975" s="73">
        <v>2025.12</v>
      </c>
      <c r="L975" s="65" t="s">
        <v>88</v>
      </c>
      <c r="M975" s="65" t="s">
        <v>3744</v>
      </c>
      <c r="N975" s="73">
        <v>5</v>
      </c>
      <c r="O975" s="73">
        <v>5</v>
      </c>
      <c r="P975" s="105">
        <v>0</v>
      </c>
      <c r="Q975" s="65">
        <v>1</v>
      </c>
      <c r="R975" s="65">
        <v>56</v>
      </c>
      <c r="S975" s="65">
        <v>232</v>
      </c>
      <c r="T975" s="65">
        <v>0</v>
      </c>
      <c r="U975" s="65">
        <v>4</v>
      </c>
      <c r="V975" s="65">
        <v>12</v>
      </c>
      <c r="W975" s="92" t="s">
        <v>3745</v>
      </c>
      <c r="X975" s="92" t="s">
        <v>3741</v>
      </c>
      <c r="Y975" s="99"/>
      <c r="Z975" s="40"/>
      <c r="AA975" s="40"/>
    </row>
    <row r="976" s="42" customFormat="true" ht="30" customHeight="true" spans="1:27">
      <c r="A976" s="64">
        <v>970</v>
      </c>
      <c r="B976" s="65" t="s">
        <v>80</v>
      </c>
      <c r="C976" s="65" t="s">
        <v>92</v>
      </c>
      <c r="D976" s="65" t="s">
        <v>168</v>
      </c>
      <c r="E976" s="65" t="s">
        <v>3494</v>
      </c>
      <c r="F976" s="65" t="s">
        <v>3736</v>
      </c>
      <c r="G976" s="65" t="s">
        <v>3746</v>
      </c>
      <c r="H976" s="65" t="s">
        <v>155</v>
      </c>
      <c r="I976" s="65" t="s">
        <v>3747</v>
      </c>
      <c r="J976" s="65">
        <v>2025.01</v>
      </c>
      <c r="K976" s="65">
        <v>2025.12</v>
      </c>
      <c r="L976" s="65" t="s">
        <v>88</v>
      </c>
      <c r="M976" s="65" t="s">
        <v>3748</v>
      </c>
      <c r="N976" s="73">
        <v>10</v>
      </c>
      <c r="O976" s="73">
        <v>10</v>
      </c>
      <c r="P976" s="105">
        <v>0</v>
      </c>
      <c r="Q976" s="65">
        <v>1</v>
      </c>
      <c r="R976" s="65">
        <v>37</v>
      </c>
      <c r="S976" s="65">
        <v>122</v>
      </c>
      <c r="T976" s="65">
        <v>0</v>
      </c>
      <c r="U976" s="65">
        <v>2</v>
      </c>
      <c r="V976" s="65">
        <v>6</v>
      </c>
      <c r="W976" s="92" t="s">
        <v>3749</v>
      </c>
      <c r="X976" s="92" t="s">
        <v>3741</v>
      </c>
      <c r="Y976" s="99"/>
      <c r="Z976" s="40"/>
      <c r="AA976" s="40"/>
    </row>
    <row r="977" s="42" customFormat="true" ht="30" customHeight="true" spans="1:27">
      <c r="A977" s="64">
        <v>971</v>
      </c>
      <c r="B977" s="65" t="s">
        <v>80</v>
      </c>
      <c r="C977" s="65" t="s">
        <v>92</v>
      </c>
      <c r="D977" s="65" t="s">
        <v>168</v>
      </c>
      <c r="E977" s="65" t="s">
        <v>3494</v>
      </c>
      <c r="F977" s="65" t="s">
        <v>3736</v>
      </c>
      <c r="G977" s="65" t="s">
        <v>3750</v>
      </c>
      <c r="H977" s="65" t="s">
        <v>155</v>
      </c>
      <c r="I977" s="65" t="s">
        <v>3751</v>
      </c>
      <c r="J977" s="65">
        <v>2025.01</v>
      </c>
      <c r="K977" s="73">
        <v>2025.12</v>
      </c>
      <c r="L977" s="65" t="s">
        <v>88</v>
      </c>
      <c r="M977" s="65" t="s">
        <v>3748</v>
      </c>
      <c r="N977" s="73">
        <v>10</v>
      </c>
      <c r="O977" s="73">
        <v>10</v>
      </c>
      <c r="P977" s="105">
        <v>0</v>
      </c>
      <c r="Q977" s="65">
        <v>1</v>
      </c>
      <c r="R977" s="65">
        <v>54</v>
      </c>
      <c r="S977" s="65">
        <v>247</v>
      </c>
      <c r="T977" s="65">
        <v>0</v>
      </c>
      <c r="U977" s="65">
        <v>3</v>
      </c>
      <c r="V977" s="65">
        <v>11</v>
      </c>
      <c r="W977" s="92" t="s">
        <v>3752</v>
      </c>
      <c r="X977" s="92" t="s">
        <v>3741</v>
      </c>
      <c r="Y977" s="99"/>
      <c r="Z977" s="40"/>
      <c r="AA977" s="40"/>
    </row>
    <row r="978" s="42" customFormat="true" ht="30" customHeight="true" spans="1:27">
      <c r="A978" s="64">
        <v>972</v>
      </c>
      <c r="B978" s="65" t="s">
        <v>115</v>
      </c>
      <c r="C978" s="65" t="s">
        <v>116</v>
      </c>
      <c r="D978" s="65" t="s">
        <v>117</v>
      </c>
      <c r="E978" s="65" t="s">
        <v>3494</v>
      </c>
      <c r="F978" s="65" t="s">
        <v>3736</v>
      </c>
      <c r="G978" s="65" t="s">
        <v>3753</v>
      </c>
      <c r="H978" s="65" t="s">
        <v>155</v>
      </c>
      <c r="I978" s="65" t="s">
        <v>1190</v>
      </c>
      <c r="J978" s="65">
        <v>2025.01</v>
      </c>
      <c r="K978" s="65">
        <v>2025.12</v>
      </c>
      <c r="L978" s="65" t="s">
        <v>88</v>
      </c>
      <c r="M978" s="65" t="s">
        <v>3754</v>
      </c>
      <c r="N978" s="73">
        <v>20</v>
      </c>
      <c r="O978" s="73">
        <v>20</v>
      </c>
      <c r="P978" s="105">
        <v>0</v>
      </c>
      <c r="Q978" s="65">
        <v>1</v>
      </c>
      <c r="R978" s="65">
        <v>303</v>
      </c>
      <c r="S978" s="65">
        <v>1021</v>
      </c>
      <c r="T978" s="65">
        <v>0</v>
      </c>
      <c r="U978" s="65">
        <v>27</v>
      </c>
      <c r="V978" s="65">
        <v>73</v>
      </c>
      <c r="W978" s="92" t="s">
        <v>3755</v>
      </c>
      <c r="X978" s="92" t="s">
        <v>3741</v>
      </c>
      <c r="Y978" s="99"/>
      <c r="Z978" s="40"/>
      <c r="AA978" s="40"/>
    </row>
    <row r="979" s="42" customFormat="true" ht="30" customHeight="true" spans="1:27">
      <c r="A979" s="64">
        <v>973</v>
      </c>
      <c r="B979" s="65" t="s">
        <v>115</v>
      </c>
      <c r="C979" s="65" t="s">
        <v>116</v>
      </c>
      <c r="D979" s="65" t="s">
        <v>142</v>
      </c>
      <c r="E979" s="65" t="s">
        <v>3494</v>
      </c>
      <c r="F979" s="65" t="s">
        <v>3736</v>
      </c>
      <c r="G979" s="65" t="s">
        <v>3756</v>
      </c>
      <c r="H979" s="65" t="s">
        <v>155</v>
      </c>
      <c r="I979" s="65" t="s">
        <v>3747</v>
      </c>
      <c r="J979" s="65">
        <v>2025.01</v>
      </c>
      <c r="K979" s="73">
        <v>2025.12</v>
      </c>
      <c r="L979" s="65" t="s">
        <v>88</v>
      </c>
      <c r="M979" s="65" t="s">
        <v>3744</v>
      </c>
      <c r="N979" s="73">
        <v>5</v>
      </c>
      <c r="O979" s="73">
        <v>5</v>
      </c>
      <c r="P979" s="105">
        <v>0</v>
      </c>
      <c r="Q979" s="65">
        <v>1</v>
      </c>
      <c r="R979" s="65">
        <v>32</v>
      </c>
      <c r="S979" s="65">
        <v>118</v>
      </c>
      <c r="T979" s="65">
        <v>0</v>
      </c>
      <c r="U979" s="65">
        <v>4</v>
      </c>
      <c r="V979" s="65">
        <v>13</v>
      </c>
      <c r="W979" s="92" t="s">
        <v>3757</v>
      </c>
      <c r="X979" s="92" t="s">
        <v>3741</v>
      </c>
      <c r="Y979" s="99"/>
      <c r="Z979" s="40"/>
      <c r="AA979" s="40"/>
    </row>
    <row r="980" s="42" customFormat="true" ht="30" customHeight="true" spans="1:27">
      <c r="A980" s="64">
        <v>974</v>
      </c>
      <c r="B980" s="65" t="s">
        <v>115</v>
      </c>
      <c r="C980" s="65" t="s">
        <v>116</v>
      </c>
      <c r="D980" s="65" t="s">
        <v>117</v>
      </c>
      <c r="E980" s="65" t="s">
        <v>3494</v>
      </c>
      <c r="F980" s="65" t="s">
        <v>3736</v>
      </c>
      <c r="G980" s="65" t="s">
        <v>3758</v>
      </c>
      <c r="H980" s="65" t="s">
        <v>155</v>
      </c>
      <c r="I980" s="65" t="s">
        <v>3736</v>
      </c>
      <c r="J980" s="65">
        <v>2025.01</v>
      </c>
      <c r="K980" s="65">
        <v>2025.12</v>
      </c>
      <c r="L980" s="65" t="s">
        <v>88</v>
      </c>
      <c r="M980" s="65" t="s">
        <v>3759</v>
      </c>
      <c r="N980" s="73">
        <v>120</v>
      </c>
      <c r="O980" s="73">
        <v>120</v>
      </c>
      <c r="P980" s="105">
        <v>0</v>
      </c>
      <c r="Q980" s="65">
        <v>1</v>
      </c>
      <c r="R980" s="65">
        <v>303</v>
      </c>
      <c r="S980" s="65">
        <v>1021</v>
      </c>
      <c r="T980" s="65">
        <v>0</v>
      </c>
      <c r="U980" s="65">
        <v>27</v>
      </c>
      <c r="V980" s="65">
        <v>73</v>
      </c>
      <c r="W980" s="92" t="s">
        <v>3755</v>
      </c>
      <c r="X980" s="92" t="s">
        <v>3741</v>
      </c>
      <c r="Y980" s="99"/>
      <c r="Z980" s="40"/>
      <c r="AA980" s="40"/>
    </row>
    <row r="981" s="42" customFormat="true" ht="30" customHeight="true" spans="1:27">
      <c r="A981" s="64">
        <v>975</v>
      </c>
      <c r="B981" s="65" t="s">
        <v>115</v>
      </c>
      <c r="C981" s="65" t="s">
        <v>116</v>
      </c>
      <c r="D981" s="65" t="s">
        <v>117</v>
      </c>
      <c r="E981" s="65" t="s">
        <v>3494</v>
      </c>
      <c r="F981" s="65" t="s">
        <v>3736</v>
      </c>
      <c r="G981" s="65" t="s">
        <v>3760</v>
      </c>
      <c r="H981" s="65" t="s">
        <v>86</v>
      </c>
      <c r="I981" s="65" t="s">
        <v>3761</v>
      </c>
      <c r="J981" s="65">
        <v>2025.01</v>
      </c>
      <c r="K981" s="73">
        <v>2025.12</v>
      </c>
      <c r="L981" s="65" t="s">
        <v>88</v>
      </c>
      <c r="M981" s="65" t="s">
        <v>3762</v>
      </c>
      <c r="N981" s="73">
        <v>50</v>
      </c>
      <c r="O981" s="73">
        <v>50</v>
      </c>
      <c r="P981" s="105">
        <v>0</v>
      </c>
      <c r="Q981" s="65">
        <v>1</v>
      </c>
      <c r="R981" s="65">
        <v>69</v>
      </c>
      <c r="S981" s="65">
        <v>267</v>
      </c>
      <c r="T981" s="65">
        <v>0</v>
      </c>
      <c r="U981" s="65">
        <v>2</v>
      </c>
      <c r="V981" s="65">
        <v>6</v>
      </c>
      <c r="W981" s="92" t="s">
        <v>3755</v>
      </c>
      <c r="X981" s="92" t="s">
        <v>3741</v>
      </c>
      <c r="Y981" s="99"/>
      <c r="Z981" s="40"/>
      <c r="AA981" s="40"/>
    </row>
    <row r="982" s="42" customFormat="true" ht="30" customHeight="true" spans="1:27">
      <c r="A982" s="64">
        <v>976</v>
      </c>
      <c r="B982" s="65" t="s">
        <v>80</v>
      </c>
      <c r="C982" s="65" t="s">
        <v>92</v>
      </c>
      <c r="D982" s="65" t="s">
        <v>168</v>
      </c>
      <c r="E982" s="65" t="s">
        <v>3494</v>
      </c>
      <c r="F982" s="65" t="s">
        <v>3736</v>
      </c>
      <c r="G982" s="65" t="s">
        <v>3763</v>
      </c>
      <c r="H982" s="65" t="s">
        <v>155</v>
      </c>
      <c r="I982" s="65" t="s">
        <v>3764</v>
      </c>
      <c r="J982" s="65">
        <v>2025.01</v>
      </c>
      <c r="K982" s="65">
        <v>2025.12</v>
      </c>
      <c r="L982" s="65" t="s">
        <v>88</v>
      </c>
      <c r="M982" s="65" t="s">
        <v>3765</v>
      </c>
      <c r="N982" s="73">
        <v>3</v>
      </c>
      <c r="O982" s="73">
        <v>3</v>
      </c>
      <c r="P982" s="105">
        <v>0</v>
      </c>
      <c r="Q982" s="65">
        <v>1</v>
      </c>
      <c r="R982" s="65">
        <v>78</v>
      </c>
      <c r="S982" s="65">
        <v>289</v>
      </c>
      <c r="T982" s="65">
        <v>0</v>
      </c>
      <c r="U982" s="65">
        <v>1</v>
      </c>
      <c r="V982" s="65">
        <v>4</v>
      </c>
      <c r="W982" s="92" t="s">
        <v>3766</v>
      </c>
      <c r="X982" s="92" t="s">
        <v>3741</v>
      </c>
      <c r="Y982" s="99"/>
      <c r="Z982" s="40"/>
      <c r="AA982" s="40"/>
    </row>
    <row r="983" s="42" customFormat="true" ht="30" customHeight="true" spans="1:27">
      <c r="A983" s="64">
        <v>977</v>
      </c>
      <c r="B983" s="65" t="s">
        <v>115</v>
      </c>
      <c r="C983" s="65" t="s">
        <v>116</v>
      </c>
      <c r="D983" s="65" t="s">
        <v>142</v>
      </c>
      <c r="E983" s="65" t="s">
        <v>3494</v>
      </c>
      <c r="F983" s="65" t="s">
        <v>3736</v>
      </c>
      <c r="G983" s="65" t="s">
        <v>3767</v>
      </c>
      <c r="H983" s="65" t="s">
        <v>155</v>
      </c>
      <c r="I983" s="65" t="s">
        <v>3768</v>
      </c>
      <c r="J983" s="65">
        <v>2025.01</v>
      </c>
      <c r="K983" s="73">
        <v>2025.12</v>
      </c>
      <c r="L983" s="65" t="s">
        <v>88</v>
      </c>
      <c r="M983" s="65" t="s">
        <v>3769</v>
      </c>
      <c r="N983" s="73">
        <v>5</v>
      </c>
      <c r="O983" s="73">
        <v>5</v>
      </c>
      <c r="P983" s="105">
        <v>0</v>
      </c>
      <c r="Q983" s="65">
        <v>1</v>
      </c>
      <c r="R983" s="65">
        <v>35</v>
      </c>
      <c r="S983" s="65">
        <v>143</v>
      </c>
      <c r="T983" s="65">
        <v>0</v>
      </c>
      <c r="U983" s="65">
        <v>1</v>
      </c>
      <c r="V983" s="65">
        <v>3</v>
      </c>
      <c r="W983" s="92" t="s">
        <v>3770</v>
      </c>
      <c r="X983" s="92" t="s">
        <v>3741</v>
      </c>
      <c r="Y983" s="99"/>
      <c r="Z983" s="40"/>
      <c r="AA983" s="40"/>
    </row>
    <row r="984" s="42" customFormat="true" ht="30" customHeight="true" spans="1:27">
      <c r="A984" s="64">
        <v>978</v>
      </c>
      <c r="B984" s="65" t="s">
        <v>115</v>
      </c>
      <c r="C984" s="65" t="s">
        <v>116</v>
      </c>
      <c r="D984" s="65" t="s">
        <v>142</v>
      </c>
      <c r="E984" s="65" t="s">
        <v>3494</v>
      </c>
      <c r="F984" s="65" t="s">
        <v>3736</v>
      </c>
      <c r="G984" s="65" t="s">
        <v>3771</v>
      </c>
      <c r="H984" s="65" t="s">
        <v>155</v>
      </c>
      <c r="I984" s="65" t="s">
        <v>1190</v>
      </c>
      <c r="J984" s="65">
        <v>2025.01</v>
      </c>
      <c r="K984" s="65">
        <v>2025.12</v>
      </c>
      <c r="L984" s="65" t="s">
        <v>88</v>
      </c>
      <c r="M984" s="65" t="s">
        <v>3772</v>
      </c>
      <c r="N984" s="73">
        <v>5</v>
      </c>
      <c r="O984" s="73">
        <v>5</v>
      </c>
      <c r="P984" s="105">
        <v>0</v>
      </c>
      <c r="Q984" s="65">
        <v>1</v>
      </c>
      <c r="R984" s="65">
        <v>45</v>
      </c>
      <c r="S984" s="65">
        <v>185</v>
      </c>
      <c r="T984" s="65">
        <v>0</v>
      </c>
      <c r="U984" s="65">
        <v>3</v>
      </c>
      <c r="V984" s="65">
        <v>11</v>
      </c>
      <c r="W984" s="92" t="s">
        <v>3773</v>
      </c>
      <c r="X984" s="92" t="s">
        <v>3741</v>
      </c>
      <c r="Y984" s="99"/>
      <c r="Z984" s="40"/>
      <c r="AA984" s="40"/>
    </row>
    <row r="985" s="42" customFormat="true" ht="30" customHeight="true" spans="1:27">
      <c r="A985" s="64">
        <v>979</v>
      </c>
      <c r="B985" s="65" t="s">
        <v>115</v>
      </c>
      <c r="C985" s="65" t="s">
        <v>116</v>
      </c>
      <c r="D985" s="65" t="s">
        <v>117</v>
      </c>
      <c r="E985" s="65" t="s">
        <v>3494</v>
      </c>
      <c r="F985" s="65" t="s">
        <v>3774</v>
      </c>
      <c r="G985" s="65" t="s">
        <v>3775</v>
      </c>
      <c r="H985" s="65" t="s">
        <v>86</v>
      </c>
      <c r="I985" s="65" t="s">
        <v>3776</v>
      </c>
      <c r="J985" s="65">
        <v>2025.01</v>
      </c>
      <c r="K985" s="73">
        <v>2025.12</v>
      </c>
      <c r="L985" s="65" t="s">
        <v>88</v>
      </c>
      <c r="M985" s="65" t="s">
        <v>3777</v>
      </c>
      <c r="N985" s="73">
        <v>50</v>
      </c>
      <c r="O985" s="73">
        <v>40</v>
      </c>
      <c r="P985" s="73">
        <v>10</v>
      </c>
      <c r="Q985" s="65">
        <v>1</v>
      </c>
      <c r="R985" s="65">
        <v>250</v>
      </c>
      <c r="S985" s="65">
        <v>830</v>
      </c>
      <c r="T985" s="65">
        <v>0</v>
      </c>
      <c r="U985" s="65">
        <v>15</v>
      </c>
      <c r="V985" s="65">
        <v>25</v>
      </c>
      <c r="W985" s="92" t="s">
        <v>3778</v>
      </c>
      <c r="X985" s="92" t="s">
        <v>3591</v>
      </c>
      <c r="Y985" s="99"/>
      <c r="Z985" s="40"/>
      <c r="AA985" s="40"/>
    </row>
    <row r="986" s="42" customFormat="true" ht="30" customHeight="true" spans="1:27">
      <c r="A986" s="64">
        <v>980</v>
      </c>
      <c r="B986" s="65" t="s">
        <v>115</v>
      </c>
      <c r="C986" s="65" t="s">
        <v>116</v>
      </c>
      <c r="D986" s="65" t="s">
        <v>117</v>
      </c>
      <c r="E986" s="65" t="s">
        <v>3494</v>
      </c>
      <c r="F986" s="65" t="s">
        <v>3774</v>
      </c>
      <c r="G986" s="65" t="s">
        <v>3779</v>
      </c>
      <c r="H986" s="65" t="s">
        <v>86</v>
      </c>
      <c r="I986" s="65" t="s">
        <v>3776</v>
      </c>
      <c r="J986" s="65">
        <v>2025.01</v>
      </c>
      <c r="K986" s="65">
        <v>2025.12</v>
      </c>
      <c r="L986" s="65" t="s">
        <v>88</v>
      </c>
      <c r="M986" s="65" t="s">
        <v>3780</v>
      </c>
      <c r="N986" s="73">
        <v>25</v>
      </c>
      <c r="O986" s="73">
        <v>20</v>
      </c>
      <c r="P986" s="73">
        <v>5</v>
      </c>
      <c r="Q986" s="65">
        <v>1</v>
      </c>
      <c r="R986" s="65">
        <v>60</v>
      </c>
      <c r="S986" s="65">
        <v>177</v>
      </c>
      <c r="T986" s="65">
        <v>0</v>
      </c>
      <c r="U986" s="65">
        <v>1</v>
      </c>
      <c r="V986" s="65">
        <v>4</v>
      </c>
      <c r="W986" s="92" t="s">
        <v>3781</v>
      </c>
      <c r="X986" s="92" t="s">
        <v>3591</v>
      </c>
      <c r="Y986" s="99"/>
      <c r="Z986" s="40"/>
      <c r="AA986" s="40"/>
    </row>
    <row r="987" s="42" customFormat="true" ht="30" customHeight="true" spans="1:27">
      <c r="A987" s="64">
        <v>981</v>
      </c>
      <c r="B987" s="65" t="s">
        <v>80</v>
      </c>
      <c r="C987" s="65" t="s">
        <v>92</v>
      </c>
      <c r="D987" s="65" t="s">
        <v>168</v>
      </c>
      <c r="E987" s="65" t="s">
        <v>3494</v>
      </c>
      <c r="F987" s="65" t="s">
        <v>3782</v>
      </c>
      <c r="G987" s="65" t="s">
        <v>3783</v>
      </c>
      <c r="H987" s="65" t="s">
        <v>155</v>
      </c>
      <c r="I987" s="65" t="s">
        <v>3784</v>
      </c>
      <c r="J987" s="65">
        <v>2025.01</v>
      </c>
      <c r="K987" s="73">
        <v>2025.12</v>
      </c>
      <c r="L987" s="65" t="s">
        <v>88</v>
      </c>
      <c r="M987" s="65" t="s">
        <v>3785</v>
      </c>
      <c r="N987" s="73">
        <v>6.5</v>
      </c>
      <c r="O987" s="73">
        <v>6.5</v>
      </c>
      <c r="P987" s="105">
        <v>0</v>
      </c>
      <c r="Q987" s="65">
        <v>1</v>
      </c>
      <c r="R987" s="65">
        <v>47</v>
      </c>
      <c r="S987" s="65">
        <v>155</v>
      </c>
      <c r="T987" s="65">
        <v>0</v>
      </c>
      <c r="U987" s="65">
        <v>3</v>
      </c>
      <c r="V987" s="65">
        <v>3</v>
      </c>
      <c r="W987" s="92" t="s">
        <v>3786</v>
      </c>
      <c r="X987" s="92" t="s">
        <v>3787</v>
      </c>
      <c r="Y987" s="99"/>
      <c r="Z987" s="40"/>
      <c r="AA987" s="40"/>
    </row>
    <row r="988" s="42" customFormat="true" ht="30" customHeight="true" spans="1:27">
      <c r="A988" s="64">
        <v>982</v>
      </c>
      <c r="B988" s="65" t="s">
        <v>80</v>
      </c>
      <c r="C988" s="65" t="s">
        <v>92</v>
      </c>
      <c r="D988" s="65" t="s">
        <v>168</v>
      </c>
      <c r="E988" s="65" t="s">
        <v>3494</v>
      </c>
      <c r="F988" s="65" t="s">
        <v>3782</v>
      </c>
      <c r="G988" s="65" t="s">
        <v>3788</v>
      </c>
      <c r="H988" s="65" t="s">
        <v>155</v>
      </c>
      <c r="I988" s="65" t="s">
        <v>3789</v>
      </c>
      <c r="J988" s="65">
        <v>2025.01</v>
      </c>
      <c r="K988" s="65">
        <v>2025.12</v>
      </c>
      <c r="L988" s="65" t="s">
        <v>88</v>
      </c>
      <c r="M988" s="65" t="s">
        <v>3790</v>
      </c>
      <c r="N988" s="73">
        <v>5</v>
      </c>
      <c r="O988" s="73">
        <v>5</v>
      </c>
      <c r="P988" s="105">
        <v>0</v>
      </c>
      <c r="Q988" s="65">
        <v>1</v>
      </c>
      <c r="R988" s="65">
        <v>19</v>
      </c>
      <c r="S988" s="65">
        <v>65</v>
      </c>
      <c r="T988" s="65">
        <v>0</v>
      </c>
      <c r="U988" s="65">
        <v>0</v>
      </c>
      <c r="V988" s="65">
        <v>0</v>
      </c>
      <c r="W988" s="92" t="s">
        <v>3791</v>
      </c>
      <c r="X988" s="92" t="s">
        <v>3792</v>
      </c>
      <c r="Y988" s="99"/>
      <c r="Z988" s="40"/>
      <c r="AA988" s="40"/>
    </row>
    <row r="989" s="42" customFormat="true" ht="30" customHeight="true" spans="1:27">
      <c r="A989" s="64">
        <v>983</v>
      </c>
      <c r="B989" s="65" t="s">
        <v>80</v>
      </c>
      <c r="C989" s="65" t="s">
        <v>92</v>
      </c>
      <c r="D989" s="65" t="s">
        <v>168</v>
      </c>
      <c r="E989" s="65" t="s">
        <v>3494</v>
      </c>
      <c r="F989" s="65" t="s">
        <v>3782</v>
      </c>
      <c r="G989" s="65" t="s">
        <v>3793</v>
      </c>
      <c r="H989" s="65" t="s">
        <v>155</v>
      </c>
      <c r="I989" s="65" t="s">
        <v>3794</v>
      </c>
      <c r="J989" s="65">
        <v>2025.01</v>
      </c>
      <c r="K989" s="73">
        <v>2025.12</v>
      </c>
      <c r="L989" s="65" t="s">
        <v>88</v>
      </c>
      <c r="M989" s="65" t="s">
        <v>3795</v>
      </c>
      <c r="N989" s="73">
        <v>12</v>
      </c>
      <c r="O989" s="73">
        <v>12</v>
      </c>
      <c r="P989" s="105">
        <v>0</v>
      </c>
      <c r="Q989" s="65">
        <v>1</v>
      </c>
      <c r="R989" s="65">
        <v>12</v>
      </c>
      <c r="S989" s="65">
        <v>45</v>
      </c>
      <c r="T989" s="65">
        <v>0</v>
      </c>
      <c r="U989" s="65">
        <v>0</v>
      </c>
      <c r="V989" s="65">
        <v>0</v>
      </c>
      <c r="W989" s="92" t="s">
        <v>3796</v>
      </c>
      <c r="X989" s="92" t="s">
        <v>3797</v>
      </c>
      <c r="Y989" s="99"/>
      <c r="Z989" s="40"/>
      <c r="AA989" s="40"/>
    </row>
    <row r="990" s="42" customFormat="true" ht="30" customHeight="true" spans="1:27">
      <c r="A990" s="64">
        <v>984</v>
      </c>
      <c r="B990" s="65" t="s">
        <v>80</v>
      </c>
      <c r="C990" s="65" t="s">
        <v>92</v>
      </c>
      <c r="D990" s="65" t="s">
        <v>168</v>
      </c>
      <c r="E990" s="65" t="s">
        <v>3494</v>
      </c>
      <c r="F990" s="65" t="s">
        <v>3782</v>
      </c>
      <c r="G990" s="65" t="s">
        <v>3798</v>
      </c>
      <c r="H990" s="65" t="s">
        <v>155</v>
      </c>
      <c r="I990" s="65" t="s">
        <v>3799</v>
      </c>
      <c r="J990" s="65">
        <v>2025.01</v>
      </c>
      <c r="K990" s="65">
        <v>2025.12</v>
      </c>
      <c r="L990" s="65" t="s">
        <v>88</v>
      </c>
      <c r="M990" s="65" t="s">
        <v>3800</v>
      </c>
      <c r="N990" s="73">
        <v>15</v>
      </c>
      <c r="O990" s="73">
        <v>15</v>
      </c>
      <c r="P990" s="105">
        <v>0</v>
      </c>
      <c r="Q990" s="65">
        <v>1</v>
      </c>
      <c r="R990" s="65">
        <v>24</v>
      </c>
      <c r="S990" s="65">
        <v>74</v>
      </c>
      <c r="T990" s="65">
        <v>0</v>
      </c>
      <c r="U990" s="65">
        <v>0</v>
      </c>
      <c r="V990" s="65">
        <v>0</v>
      </c>
      <c r="W990" s="92" t="s">
        <v>3801</v>
      </c>
      <c r="X990" s="92" t="s">
        <v>3802</v>
      </c>
      <c r="Y990" s="99"/>
      <c r="Z990" s="40"/>
      <c r="AA990" s="40"/>
    </row>
    <row r="991" s="42" customFormat="true" ht="30" customHeight="true" spans="1:27">
      <c r="A991" s="64">
        <v>985</v>
      </c>
      <c r="B991" s="65" t="s">
        <v>80</v>
      </c>
      <c r="C991" s="65" t="s">
        <v>92</v>
      </c>
      <c r="D991" s="65" t="s">
        <v>168</v>
      </c>
      <c r="E991" s="65" t="s">
        <v>3494</v>
      </c>
      <c r="F991" s="65" t="s">
        <v>3782</v>
      </c>
      <c r="G991" s="65" t="s">
        <v>3803</v>
      </c>
      <c r="H991" s="65" t="s">
        <v>155</v>
      </c>
      <c r="I991" s="65" t="s">
        <v>3804</v>
      </c>
      <c r="J991" s="65">
        <v>2025.01</v>
      </c>
      <c r="K991" s="73">
        <v>2025.12</v>
      </c>
      <c r="L991" s="65" t="s">
        <v>88</v>
      </c>
      <c r="M991" s="65" t="s">
        <v>3805</v>
      </c>
      <c r="N991" s="73">
        <v>35</v>
      </c>
      <c r="O991" s="73">
        <v>35</v>
      </c>
      <c r="P991" s="105">
        <v>0</v>
      </c>
      <c r="Q991" s="65">
        <v>1</v>
      </c>
      <c r="R991" s="65">
        <v>11</v>
      </c>
      <c r="S991" s="65">
        <v>35</v>
      </c>
      <c r="T991" s="65">
        <v>0</v>
      </c>
      <c r="U991" s="65">
        <v>1</v>
      </c>
      <c r="V991" s="65">
        <v>6</v>
      </c>
      <c r="W991" s="92" t="s">
        <v>3806</v>
      </c>
      <c r="X991" s="92" t="s">
        <v>3807</v>
      </c>
      <c r="Y991" s="99"/>
      <c r="Z991" s="40"/>
      <c r="AA991" s="40"/>
    </row>
    <row r="992" s="42" customFormat="true" ht="30" customHeight="true" spans="1:27">
      <c r="A992" s="64">
        <v>986</v>
      </c>
      <c r="B992" s="65" t="s">
        <v>80</v>
      </c>
      <c r="C992" s="65" t="s">
        <v>92</v>
      </c>
      <c r="D992" s="65" t="s">
        <v>168</v>
      </c>
      <c r="E992" s="65" t="s">
        <v>3494</v>
      </c>
      <c r="F992" s="65" t="s">
        <v>3782</v>
      </c>
      <c r="G992" s="65" t="s">
        <v>3808</v>
      </c>
      <c r="H992" s="65" t="s">
        <v>155</v>
      </c>
      <c r="I992" s="65" t="s">
        <v>3809</v>
      </c>
      <c r="J992" s="65">
        <v>2025.01</v>
      </c>
      <c r="K992" s="65">
        <v>2025.12</v>
      </c>
      <c r="L992" s="65" t="s">
        <v>88</v>
      </c>
      <c r="M992" s="65" t="s">
        <v>3810</v>
      </c>
      <c r="N992" s="73">
        <v>45</v>
      </c>
      <c r="O992" s="73">
        <v>45</v>
      </c>
      <c r="P992" s="105">
        <v>0</v>
      </c>
      <c r="Q992" s="65">
        <v>1</v>
      </c>
      <c r="R992" s="65">
        <v>46</v>
      </c>
      <c r="S992" s="65">
        <v>153</v>
      </c>
      <c r="T992" s="65">
        <v>0</v>
      </c>
      <c r="U992" s="65">
        <v>1</v>
      </c>
      <c r="V992" s="65">
        <v>7</v>
      </c>
      <c r="W992" s="92" t="s">
        <v>3811</v>
      </c>
      <c r="X992" s="92" t="s">
        <v>3802</v>
      </c>
      <c r="Y992" s="99"/>
      <c r="Z992" s="40"/>
      <c r="AA992" s="40"/>
    </row>
    <row r="993" s="42" customFormat="true" ht="30" customHeight="true" spans="1:27">
      <c r="A993" s="64">
        <v>987</v>
      </c>
      <c r="B993" s="65" t="s">
        <v>80</v>
      </c>
      <c r="C993" s="65" t="s">
        <v>92</v>
      </c>
      <c r="D993" s="65" t="s">
        <v>168</v>
      </c>
      <c r="E993" s="65" t="s">
        <v>3494</v>
      </c>
      <c r="F993" s="65" t="s">
        <v>3782</v>
      </c>
      <c r="G993" s="65" t="s">
        <v>3812</v>
      </c>
      <c r="H993" s="65" t="s">
        <v>155</v>
      </c>
      <c r="I993" s="65" t="s">
        <v>3813</v>
      </c>
      <c r="J993" s="65">
        <v>2025.01</v>
      </c>
      <c r="K993" s="73">
        <v>2025.12</v>
      </c>
      <c r="L993" s="65" t="s">
        <v>88</v>
      </c>
      <c r="M993" s="65" t="s">
        <v>3814</v>
      </c>
      <c r="N993" s="73">
        <v>6</v>
      </c>
      <c r="O993" s="73">
        <v>6</v>
      </c>
      <c r="P993" s="105">
        <v>0</v>
      </c>
      <c r="Q993" s="65">
        <v>1</v>
      </c>
      <c r="R993" s="65">
        <v>16</v>
      </c>
      <c r="S993" s="65">
        <v>47</v>
      </c>
      <c r="T993" s="65">
        <v>0</v>
      </c>
      <c r="U993" s="65">
        <v>1</v>
      </c>
      <c r="V993" s="65">
        <v>5</v>
      </c>
      <c r="W993" s="92" t="s">
        <v>3815</v>
      </c>
      <c r="X993" s="92" t="s">
        <v>3802</v>
      </c>
      <c r="Y993" s="99"/>
      <c r="Z993" s="40"/>
      <c r="AA993" s="40"/>
    </row>
    <row r="994" s="42" customFormat="true" ht="30" customHeight="true" spans="1:27">
      <c r="A994" s="64">
        <v>988</v>
      </c>
      <c r="B994" s="65" t="s">
        <v>80</v>
      </c>
      <c r="C994" s="65" t="s">
        <v>92</v>
      </c>
      <c r="D994" s="65" t="s">
        <v>168</v>
      </c>
      <c r="E994" s="65" t="s">
        <v>3494</v>
      </c>
      <c r="F994" s="65" t="s">
        <v>3782</v>
      </c>
      <c r="G994" s="65" t="s">
        <v>3816</v>
      </c>
      <c r="H994" s="65" t="s">
        <v>155</v>
      </c>
      <c r="I994" s="65" t="s">
        <v>3817</v>
      </c>
      <c r="J994" s="65">
        <v>2025.01</v>
      </c>
      <c r="K994" s="65">
        <v>2025.12</v>
      </c>
      <c r="L994" s="65" t="s">
        <v>88</v>
      </c>
      <c r="M994" s="65" t="s">
        <v>3818</v>
      </c>
      <c r="N994" s="73">
        <v>32</v>
      </c>
      <c r="O994" s="73">
        <v>32</v>
      </c>
      <c r="P994" s="105">
        <v>0</v>
      </c>
      <c r="Q994" s="65">
        <v>1</v>
      </c>
      <c r="R994" s="65">
        <v>27</v>
      </c>
      <c r="S994" s="65">
        <v>94</v>
      </c>
      <c r="T994" s="65">
        <v>0</v>
      </c>
      <c r="U994" s="65">
        <v>1</v>
      </c>
      <c r="V994" s="65">
        <v>5</v>
      </c>
      <c r="W994" s="92" t="s">
        <v>3819</v>
      </c>
      <c r="X994" s="92" t="s">
        <v>3802</v>
      </c>
      <c r="Y994" s="99"/>
      <c r="Z994" s="40"/>
      <c r="AA994" s="40"/>
    </row>
    <row r="995" s="42" customFormat="true" ht="30" customHeight="true" spans="1:27">
      <c r="A995" s="64">
        <v>989</v>
      </c>
      <c r="B995" s="65" t="s">
        <v>115</v>
      </c>
      <c r="C995" s="65" t="s">
        <v>116</v>
      </c>
      <c r="D995" s="65" t="s">
        <v>142</v>
      </c>
      <c r="E995" s="65" t="s">
        <v>3494</v>
      </c>
      <c r="F995" s="65" t="s">
        <v>3820</v>
      </c>
      <c r="G995" s="65" t="s">
        <v>3821</v>
      </c>
      <c r="H995" s="65" t="s">
        <v>86</v>
      </c>
      <c r="I995" s="65" t="s">
        <v>3820</v>
      </c>
      <c r="J995" s="65">
        <v>2025.01</v>
      </c>
      <c r="K995" s="73">
        <v>2025.12</v>
      </c>
      <c r="L995" s="65" t="s">
        <v>88</v>
      </c>
      <c r="M995" s="65" t="s">
        <v>3822</v>
      </c>
      <c r="N995" s="73">
        <v>15</v>
      </c>
      <c r="O995" s="73">
        <v>15</v>
      </c>
      <c r="P995" s="105">
        <v>0</v>
      </c>
      <c r="Q995" s="65">
        <v>1</v>
      </c>
      <c r="R995" s="65">
        <v>317</v>
      </c>
      <c r="S995" s="65">
        <v>985</v>
      </c>
      <c r="T995" s="65">
        <v>0</v>
      </c>
      <c r="U995" s="65">
        <v>31</v>
      </c>
      <c r="V995" s="65">
        <v>96</v>
      </c>
      <c r="W995" s="92" t="s">
        <v>3823</v>
      </c>
      <c r="X995" s="92" t="s">
        <v>3824</v>
      </c>
      <c r="Y995" s="99"/>
      <c r="Z995" s="40"/>
      <c r="AA995" s="40"/>
    </row>
    <row r="996" s="42" customFormat="true" ht="30" customHeight="true" spans="1:27">
      <c r="A996" s="64">
        <v>990</v>
      </c>
      <c r="B996" s="65" t="s">
        <v>115</v>
      </c>
      <c r="C996" s="65" t="s">
        <v>116</v>
      </c>
      <c r="D996" s="65" t="s">
        <v>117</v>
      </c>
      <c r="E996" s="65" t="s">
        <v>3494</v>
      </c>
      <c r="F996" s="65" t="s">
        <v>3820</v>
      </c>
      <c r="G996" s="65" t="s">
        <v>3825</v>
      </c>
      <c r="H996" s="65" t="s">
        <v>155</v>
      </c>
      <c r="I996" s="65" t="s">
        <v>3820</v>
      </c>
      <c r="J996" s="65">
        <v>2025.01</v>
      </c>
      <c r="K996" s="65">
        <v>2025.12</v>
      </c>
      <c r="L996" s="65" t="s">
        <v>88</v>
      </c>
      <c r="M996" s="65" t="s">
        <v>3826</v>
      </c>
      <c r="N996" s="73">
        <v>40</v>
      </c>
      <c r="O996" s="73">
        <v>40</v>
      </c>
      <c r="P996" s="105">
        <v>0</v>
      </c>
      <c r="Q996" s="65">
        <v>1</v>
      </c>
      <c r="R996" s="65">
        <v>25</v>
      </c>
      <c r="S996" s="65">
        <v>101</v>
      </c>
      <c r="T996" s="65">
        <v>0</v>
      </c>
      <c r="U996" s="65">
        <v>5</v>
      </c>
      <c r="V996" s="65">
        <v>14</v>
      </c>
      <c r="W996" s="92" t="s">
        <v>3827</v>
      </c>
      <c r="X996" s="92" t="s">
        <v>3828</v>
      </c>
      <c r="Y996" s="99"/>
      <c r="Z996" s="40"/>
      <c r="AA996" s="40"/>
    </row>
    <row r="997" s="42" customFormat="true" ht="30" customHeight="true" spans="1:27">
      <c r="A997" s="64">
        <v>991</v>
      </c>
      <c r="B997" s="65" t="s">
        <v>115</v>
      </c>
      <c r="C997" s="65" t="s">
        <v>116</v>
      </c>
      <c r="D997" s="65" t="s">
        <v>117</v>
      </c>
      <c r="E997" s="65" t="s">
        <v>3494</v>
      </c>
      <c r="F997" s="65" t="s">
        <v>3820</v>
      </c>
      <c r="G997" s="65" t="s">
        <v>3829</v>
      </c>
      <c r="H997" s="65" t="s">
        <v>155</v>
      </c>
      <c r="I997" s="65" t="s">
        <v>3820</v>
      </c>
      <c r="J997" s="65">
        <v>2025.01</v>
      </c>
      <c r="K997" s="73">
        <v>2025.12</v>
      </c>
      <c r="L997" s="65" t="s">
        <v>88</v>
      </c>
      <c r="M997" s="65" t="s">
        <v>3830</v>
      </c>
      <c r="N997" s="73">
        <v>70</v>
      </c>
      <c r="O997" s="73">
        <v>70</v>
      </c>
      <c r="P997" s="105">
        <v>0</v>
      </c>
      <c r="Q997" s="65">
        <v>1</v>
      </c>
      <c r="R997" s="65">
        <v>30</v>
      </c>
      <c r="S997" s="65">
        <v>118</v>
      </c>
      <c r="T997" s="65">
        <v>0</v>
      </c>
      <c r="U997" s="65">
        <v>5</v>
      </c>
      <c r="V997" s="65">
        <v>15</v>
      </c>
      <c r="W997" s="92" t="s">
        <v>3831</v>
      </c>
      <c r="X997" s="92" t="s">
        <v>3832</v>
      </c>
      <c r="Y997" s="99"/>
      <c r="Z997" s="40"/>
      <c r="AA997" s="40"/>
    </row>
    <row r="998" s="42" customFormat="true" ht="30" customHeight="true" spans="1:27">
      <c r="A998" s="64">
        <v>992</v>
      </c>
      <c r="B998" s="65" t="s">
        <v>115</v>
      </c>
      <c r="C998" s="65" t="s">
        <v>603</v>
      </c>
      <c r="D998" s="65" t="s">
        <v>604</v>
      </c>
      <c r="E998" s="65" t="s">
        <v>3494</v>
      </c>
      <c r="F998" s="65" t="s">
        <v>3820</v>
      </c>
      <c r="G998" s="65" t="s">
        <v>3833</v>
      </c>
      <c r="H998" s="65" t="s">
        <v>86</v>
      </c>
      <c r="I998" s="65" t="s">
        <v>3820</v>
      </c>
      <c r="J998" s="65">
        <v>2025.01</v>
      </c>
      <c r="K998" s="65">
        <v>2025.12</v>
      </c>
      <c r="L998" s="65" t="s">
        <v>88</v>
      </c>
      <c r="M998" s="65" t="s">
        <v>3834</v>
      </c>
      <c r="N998" s="73">
        <v>55</v>
      </c>
      <c r="O998" s="73">
        <v>55</v>
      </c>
      <c r="P998" s="105">
        <v>0</v>
      </c>
      <c r="Q998" s="65">
        <v>1</v>
      </c>
      <c r="R998" s="65">
        <v>303</v>
      </c>
      <c r="S998" s="65">
        <v>1220</v>
      </c>
      <c r="T998" s="65">
        <v>0</v>
      </c>
      <c r="U998" s="65">
        <v>28</v>
      </c>
      <c r="V998" s="65">
        <v>98</v>
      </c>
      <c r="W998" s="92" t="s">
        <v>3835</v>
      </c>
      <c r="X998" s="92" t="s">
        <v>3836</v>
      </c>
      <c r="Y998" s="99"/>
      <c r="Z998" s="40"/>
      <c r="AA998" s="40"/>
    </row>
    <row r="999" s="42" customFormat="true" ht="30" customHeight="true" spans="1:27">
      <c r="A999" s="64">
        <v>993</v>
      </c>
      <c r="B999" s="65" t="s">
        <v>115</v>
      </c>
      <c r="C999" s="65" t="s">
        <v>116</v>
      </c>
      <c r="D999" s="65" t="s">
        <v>293</v>
      </c>
      <c r="E999" s="65" t="s">
        <v>3494</v>
      </c>
      <c r="F999" s="65" t="s">
        <v>3837</v>
      </c>
      <c r="G999" s="65" t="s">
        <v>3838</v>
      </c>
      <c r="H999" s="65" t="s">
        <v>86</v>
      </c>
      <c r="I999" s="65" t="s">
        <v>3839</v>
      </c>
      <c r="J999" s="65">
        <v>2025.01</v>
      </c>
      <c r="K999" s="73">
        <v>2025.12</v>
      </c>
      <c r="L999" s="65" t="s">
        <v>88</v>
      </c>
      <c r="M999" s="65" t="s">
        <v>3840</v>
      </c>
      <c r="N999" s="73">
        <v>8</v>
      </c>
      <c r="O999" s="73">
        <v>8</v>
      </c>
      <c r="P999" s="105">
        <v>0</v>
      </c>
      <c r="Q999" s="65">
        <v>1</v>
      </c>
      <c r="R999" s="65">
        <v>54</v>
      </c>
      <c r="S999" s="65">
        <v>185</v>
      </c>
      <c r="T999" s="65">
        <v>0</v>
      </c>
      <c r="U999" s="65">
        <v>4</v>
      </c>
      <c r="V999" s="65">
        <v>12</v>
      </c>
      <c r="W999" s="92" t="s">
        <v>3841</v>
      </c>
      <c r="X999" s="92" t="s">
        <v>3842</v>
      </c>
      <c r="Y999" s="99"/>
      <c r="Z999" s="40"/>
      <c r="AA999" s="40"/>
    </row>
    <row r="1000" s="42" customFormat="true" ht="30" customHeight="true" spans="1:27">
      <c r="A1000" s="64">
        <v>994</v>
      </c>
      <c r="B1000" s="65" t="s">
        <v>115</v>
      </c>
      <c r="C1000" s="65" t="s">
        <v>116</v>
      </c>
      <c r="D1000" s="65" t="s">
        <v>117</v>
      </c>
      <c r="E1000" s="65" t="s">
        <v>3494</v>
      </c>
      <c r="F1000" s="65" t="s">
        <v>3837</v>
      </c>
      <c r="G1000" s="65" t="s">
        <v>3843</v>
      </c>
      <c r="H1000" s="65" t="s">
        <v>86</v>
      </c>
      <c r="I1000" s="65" t="s">
        <v>3844</v>
      </c>
      <c r="J1000" s="65">
        <v>2025.01</v>
      </c>
      <c r="K1000" s="65">
        <v>2025.12</v>
      </c>
      <c r="L1000" s="65" t="s">
        <v>88</v>
      </c>
      <c r="M1000" s="65" t="s">
        <v>3845</v>
      </c>
      <c r="N1000" s="73">
        <v>175</v>
      </c>
      <c r="O1000" s="73">
        <v>175</v>
      </c>
      <c r="P1000" s="105">
        <v>0</v>
      </c>
      <c r="Q1000" s="65">
        <v>1</v>
      </c>
      <c r="R1000" s="65">
        <v>52</v>
      </c>
      <c r="S1000" s="65">
        <v>189</v>
      </c>
      <c r="T1000" s="65">
        <v>0</v>
      </c>
      <c r="U1000" s="65">
        <v>3</v>
      </c>
      <c r="V1000" s="65">
        <v>6</v>
      </c>
      <c r="W1000" s="92" t="s">
        <v>3846</v>
      </c>
      <c r="X1000" s="92" t="s">
        <v>3847</v>
      </c>
      <c r="Y1000" s="99"/>
      <c r="Z1000" s="40"/>
      <c r="AA1000" s="40"/>
    </row>
    <row r="1001" s="42" customFormat="true" ht="30" customHeight="true" spans="1:27">
      <c r="A1001" s="64">
        <v>995</v>
      </c>
      <c r="B1001" s="65" t="s">
        <v>115</v>
      </c>
      <c r="C1001" s="65" t="s">
        <v>116</v>
      </c>
      <c r="D1001" s="65" t="s">
        <v>117</v>
      </c>
      <c r="E1001" s="65" t="s">
        <v>3494</v>
      </c>
      <c r="F1001" s="65" t="s">
        <v>3837</v>
      </c>
      <c r="G1001" s="65" t="s">
        <v>3848</v>
      </c>
      <c r="H1001" s="65" t="s">
        <v>86</v>
      </c>
      <c r="I1001" s="65" t="s">
        <v>3849</v>
      </c>
      <c r="J1001" s="65">
        <v>2025.01</v>
      </c>
      <c r="K1001" s="73">
        <v>2025.12</v>
      </c>
      <c r="L1001" s="65" t="s">
        <v>88</v>
      </c>
      <c r="M1001" s="65" t="s">
        <v>3850</v>
      </c>
      <c r="N1001" s="73">
        <v>42</v>
      </c>
      <c r="O1001" s="73">
        <v>42</v>
      </c>
      <c r="P1001" s="105">
        <v>0</v>
      </c>
      <c r="Q1001" s="65">
        <v>1</v>
      </c>
      <c r="R1001" s="65">
        <v>31</v>
      </c>
      <c r="S1001" s="65">
        <v>123</v>
      </c>
      <c r="T1001" s="65">
        <v>0</v>
      </c>
      <c r="U1001" s="65">
        <v>2</v>
      </c>
      <c r="V1001" s="65">
        <v>6</v>
      </c>
      <c r="W1001" s="92" t="s">
        <v>3851</v>
      </c>
      <c r="X1001" s="92" t="s">
        <v>3852</v>
      </c>
      <c r="Y1001" s="99"/>
      <c r="Z1001" s="40"/>
      <c r="AA1001" s="40"/>
    </row>
    <row r="1002" s="43" customFormat="true" ht="30" customHeight="true" spans="1:27">
      <c r="A1002" s="62">
        <v>996</v>
      </c>
      <c r="B1002" s="63" t="s">
        <v>80</v>
      </c>
      <c r="C1002" s="63" t="s">
        <v>92</v>
      </c>
      <c r="D1002" s="63" t="s">
        <v>168</v>
      </c>
      <c r="E1002" s="63" t="s">
        <v>3853</v>
      </c>
      <c r="F1002" s="63" t="s">
        <v>3854</v>
      </c>
      <c r="G1002" s="63" t="s">
        <v>3855</v>
      </c>
      <c r="H1002" s="63" t="s">
        <v>86</v>
      </c>
      <c r="I1002" s="63" t="s">
        <v>3854</v>
      </c>
      <c r="J1002" s="63">
        <v>2025.01</v>
      </c>
      <c r="K1002" s="63">
        <v>2025.12</v>
      </c>
      <c r="L1002" s="63" t="s">
        <v>88</v>
      </c>
      <c r="M1002" s="63" t="s">
        <v>3856</v>
      </c>
      <c r="N1002" s="74">
        <v>71</v>
      </c>
      <c r="O1002" s="74">
        <v>71</v>
      </c>
      <c r="P1002" s="74">
        <v>0</v>
      </c>
      <c r="Q1002" s="63">
        <v>1</v>
      </c>
      <c r="R1002" s="63">
        <v>45</v>
      </c>
      <c r="S1002" s="63">
        <v>165</v>
      </c>
      <c r="T1002" s="63">
        <v>1</v>
      </c>
      <c r="U1002" s="63">
        <v>8</v>
      </c>
      <c r="V1002" s="63">
        <v>24</v>
      </c>
      <c r="W1002" s="91" t="s">
        <v>3857</v>
      </c>
      <c r="X1002" s="91" t="s">
        <v>3858</v>
      </c>
      <c r="Y1002" s="98"/>
      <c r="Z1002" s="39"/>
      <c r="AA1002" s="39"/>
    </row>
    <row r="1003" s="43" customFormat="true" ht="30" customHeight="true" spans="1:27">
      <c r="A1003" s="62">
        <v>997</v>
      </c>
      <c r="B1003" s="63" t="s">
        <v>80</v>
      </c>
      <c r="C1003" s="63" t="s">
        <v>1735</v>
      </c>
      <c r="D1003" s="63" t="s">
        <v>1735</v>
      </c>
      <c r="E1003" s="63" t="s">
        <v>3853</v>
      </c>
      <c r="F1003" s="63" t="s">
        <v>3854</v>
      </c>
      <c r="G1003" s="63" t="s">
        <v>3859</v>
      </c>
      <c r="H1003" s="63" t="s">
        <v>86</v>
      </c>
      <c r="I1003" s="63" t="s">
        <v>3854</v>
      </c>
      <c r="J1003" s="63">
        <v>2025.01</v>
      </c>
      <c r="K1003" s="74">
        <v>2025.12</v>
      </c>
      <c r="L1003" s="63" t="s">
        <v>88</v>
      </c>
      <c r="M1003" s="63" t="s">
        <v>3860</v>
      </c>
      <c r="N1003" s="74">
        <v>18.05</v>
      </c>
      <c r="O1003" s="74">
        <v>18.05</v>
      </c>
      <c r="P1003" s="74">
        <v>0</v>
      </c>
      <c r="Q1003" s="63">
        <v>1</v>
      </c>
      <c r="R1003" s="63">
        <v>120</v>
      </c>
      <c r="S1003" s="63">
        <v>300</v>
      </c>
      <c r="T1003" s="63">
        <v>1</v>
      </c>
      <c r="U1003" s="63">
        <v>65</v>
      </c>
      <c r="V1003" s="63">
        <v>185</v>
      </c>
      <c r="W1003" s="91" t="s">
        <v>3857</v>
      </c>
      <c r="X1003" s="91" t="s">
        <v>3861</v>
      </c>
      <c r="Y1003" s="98"/>
      <c r="Z1003" s="39"/>
      <c r="AA1003" s="39"/>
    </row>
    <row r="1004" s="43" customFormat="true" ht="30" customHeight="true" spans="1:27">
      <c r="A1004" s="62">
        <v>998</v>
      </c>
      <c r="B1004" s="63" t="s">
        <v>115</v>
      </c>
      <c r="C1004" s="63" t="s">
        <v>603</v>
      </c>
      <c r="D1004" s="63" t="s">
        <v>604</v>
      </c>
      <c r="E1004" s="63" t="s">
        <v>3853</v>
      </c>
      <c r="F1004" s="63" t="s">
        <v>3854</v>
      </c>
      <c r="G1004" s="63" t="s">
        <v>3862</v>
      </c>
      <c r="H1004" s="63" t="s">
        <v>86</v>
      </c>
      <c r="I1004" s="63" t="s">
        <v>3854</v>
      </c>
      <c r="J1004" s="63">
        <v>2025.01</v>
      </c>
      <c r="K1004" s="63">
        <v>2025.12</v>
      </c>
      <c r="L1004" s="63" t="s">
        <v>88</v>
      </c>
      <c r="M1004" s="63" t="s">
        <v>3863</v>
      </c>
      <c r="N1004" s="74">
        <v>41.17</v>
      </c>
      <c r="O1004" s="74">
        <v>41.17</v>
      </c>
      <c r="P1004" s="74">
        <v>0</v>
      </c>
      <c r="Q1004" s="63">
        <v>1</v>
      </c>
      <c r="R1004" s="63">
        <v>389</v>
      </c>
      <c r="S1004" s="63">
        <v>1184</v>
      </c>
      <c r="T1004" s="63">
        <v>1</v>
      </c>
      <c r="U1004" s="63">
        <v>119</v>
      </c>
      <c r="V1004" s="63">
        <v>353</v>
      </c>
      <c r="W1004" s="91" t="s">
        <v>3864</v>
      </c>
      <c r="X1004" s="91" t="s">
        <v>3865</v>
      </c>
      <c r="Y1004" s="98"/>
      <c r="Z1004" s="39"/>
      <c r="AA1004" s="39"/>
    </row>
    <row r="1005" s="43" customFormat="true" ht="30" customHeight="true" spans="1:27">
      <c r="A1005" s="62">
        <v>999</v>
      </c>
      <c r="B1005" s="63" t="s">
        <v>80</v>
      </c>
      <c r="C1005" s="63" t="s">
        <v>92</v>
      </c>
      <c r="D1005" s="63" t="s">
        <v>168</v>
      </c>
      <c r="E1005" s="63" t="s">
        <v>3853</v>
      </c>
      <c r="F1005" s="63" t="s">
        <v>3854</v>
      </c>
      <c r="G1005" s="63" t="s">
        <v>3866</v>
      </c>
      <c r="H1005" s="63" t="s">
        <v>155</v>
      </c>
      <c r="I1005" s="63" t="s">
        <v>3854</v>
      </c>
      <c r="J1005" s="63">
        <v>2025.01</v>
      </c>
      <c r="K1005" s="74">
        <v>2025.12</v>
      </c>
      <c r="L1005" s="63" t="s">
        <v>88</v>
      </c>
      <c r="M1005" s="63" t="s">
        <v>3867</v>
      </c>
      <c r="N1005" s="74">
        <v>10</v>
      </c>
      <c r="O1005" s="74">
        <v>10</v>
      </c>
      <c r="P1005" s="74">
        <v>0</v>
      </c>
      <c r="Q1005" s="63">
        <v>1</v>
      </c>
      <c r="R1005" s="63">
        <v>20</v>
      </c>
      <c r="S1005" s="63">
        <v>65</v>
      </c>
      <c r="T1005" s="63">
        <v>1</v>
      </c>
      <c r="U1005" s="63">
        <v>10</v>
      </c>
      <c r="V1005" s="63">
        <v>26</v>
      </c>
      <c r="W1005" s="91" t="s">
        <v>3868</v>
      </c>
      <c r="X1005" s="91" t="s">
        <v>3869</v>
      </c>
      <c r="Y1005" s="98"/>
      <c r="Z1005" s="39"/>
      <c r="AA1005" s="39"/>
    </row>
    <row r="1006" s="43" customFormat="true" ht="30" customHeight="true" spans="1:27">
      <c r="A1006" s="62">
        <v>1000</v>
      </c>
      <c r="B1006" s="63" t="s">
        <v>80</v>
      </c>
      <c r="C1006" s="63" t="s">
        <v>92</v>
      </c>
      <c r="D1006" s="63" t="s">
        <v>168</v>
      </c>
      <c r="E1006" s="63" t="s">
        <v>3853</v>
      </c>
      <c r="F1006" s="63" t="s">
        <v>3854</v>
      </c>
      <c r="G1006" s="63" t="s">
        <v>3870</v>
      </c>
      <c r="H1006" s="63" t="s">
        <v>86</v>
      </c>
      <c r="I1006" s="63" t="s">
        <v>3854</v>
      </c>
      <c r="J1006" s="63">
        <v>2025.01</v>
      </c>
      <c r="K1006" s="63">
        <v>2025.12</v>
      </c>
      <c r="L1006" s="63" t="s">
        <v>88</v>
      </c>
      <c r="M1006" s="63" t="s">
        <v>3871</v>
      </c>
      <c r="N1006" s="74">
        <v>10</v>
      </c>
      <c r="O1006" s="74">
        <v>10</v>
      </c>
      <c r="P1006" s="74">
        <v>0</v>
      </c>
      <c r="Q1006" s="63">
        <v>1</v>
      </c>
      <c r="R1006" s="63">
        <v>30</v>
      </c>
      <c r="S1006" s="63">
        <v>112</v>
      </c>
      <c r="T1006" s="63">
        <v>1</v>
      </c>
      <c r="U1006" s="63">
        <v>12</v>
      </c>
      <c r="V1006" s="63">
        <v>40</v>
      </c>
      <c r="W1006" s="91" t="s">
        <v>3868</v>
      </c>
      <c r="X1006" s="91" t="s">
        <v>3869</v>
      </c>
      <c r="Y1006" s="98"/>
      <c r="Z1006" s="39"/>
      <c r="AA1006" s="39"/>
    </row>
    <row r="1007" s="43" customFormat="true" ht="30" customHeight="true" spans="1:27">
      <c r="A1007" s="62">
        <v>1001</v>
      </c>
      <c r="B1007" s="63" t="s">
        <v>80</v>
      </c>
      <c r="C1007" s="63" t="s">
        <v>92</v>
      </c>
      <c r="D1007" s="63" t="s">
        <v>168</v>
      </c>
      <c r="E1007" s="63" t="s">
        <v>3853</v>
      </c>
      <c r="F1007" s="63" t="s">
        <v>3854</v>
      </c>
      <c r="G1007" s="63" t="s">
        <v>3872</v>
      </c>
      <c r="H1007" s="63" t="s">
        <v>155</v>
      </c>
      <c r="I1007" s="63" t="s">
        <v>3854</v>
      </c>
      <c r="J1007" s="63">
        <v>2025.01</v>
      </c>
      <c r="K1007" s="74">
        <v>2025.12</v>
      </c>
      <c r="L1007" s="63" t="s">
        <v>88</v>
      </c>
      <c r="M1007" s="63" t="s">
        <v>3873</v>
      </c>
      <c r="N1007" s="74">
        <v>12</v>
      </c>
      <c r="O1007" s="74">
        <v>12</v>
      </c>
      <c r="P1007" s="74">
        <v>0</v>
      </c>
      <c r="Q1007" s="63">
        <v>1</v>
      </c>
      <c r="R1007" s="63">
        <v>45</v>
      </c>
      <c r="S1007" s="63">
        <v>152</v>
      </c>
      <c r="T1007" s="63">
        <v>1</v>
      </c>
      <c r="U1007" s="63">
        <v>11</v>
      </c>
      <c r="V1007" s="63">
        <v>32</v>
      </c>
      <c r="W1007" s="91" t="s">
        <v>3868</v>
      </c>
      <c r="X1007" s="91" t="s">
        <v>3869</v>
      </c>
      <c r="Y1007" s="98"/>
      <c r="Z1007" s="39"/>
      <c r="AA1007" s="39"/>
    </row>
    <row r="1008" s="43" customFormat="true" ht="30" customHeight="true" spans="1:27">
      <c r="A1008" s="62">
        <v>1002</v>
      </c>
      <c r="B1008" s="63" t="s">
        <v>115</v>
      </c>
      <c r="C1008" s="63" t="s">
        <v>116</v>
      </c>
      <c r="D1008" s="63" t="s">
        <v>293</v>
      </c>
      <c r="E1008" s="63" t="s">
        <v>3853</v>
      </c>
      <c r="F1008" s="63" t="s">
        <v>3854</v>
      </c>
      <c r="G1008" s="63" t="s">
        <v>3760</v>
      </c>
      <c r="H1008" s="63" t="s">
        <v>86</v>
      </c>
      <c r="I1008" s="63" t="s">
        <v>3854</v>
      </c>
      <c r="J1008" s="63">
        <v>2025.01</v>
      </c>
      <c r="K1008" s="63">
        <v>2025.12</v>
      </c>
      <c r="L1008" s="63" t="s">
        <v>88</v>
      </c>
      <c r="M1008" s="63" t="s">
        <v>3874</v>
      </c>
      <c r="N1008" s="74">
        <v>30</v>
      </c>
      <c r="O1008" s="74">
        <v>30</v>
      </c>
      <c r="P1008" s="74">
        <v>0</v>
      </c>
      <c r="Q1008" s="63">
        <v>1</v>
      </c>
      <c r="R1008" s="63">
        <v>30</v>
      </c>
      <c r="S1008" s="63">
        <v>130</v>
      </c>
      <c r="T1008" s="63">
        <v>1</v>
      </c>
      <c r="U1008" s="63">
        <v>15</v>
      </c>
      <c r="V1008" s="63">
        <v>56</v>
      </c>
      <c r="W1008" s="91" t="s">
        <v>3875</v>
      </c>
      <c r="X1008" s="91" t="s">
        <v>3876</v>
      </c>
      <c r="Y1008" s="98"/>
      <c r="Z1008" s="39"/>
      <c r="AA1008" s="39"/>
    </row>
    <row r="1009" s="42" customFormat="true" ht="71" customHeight="true" spans="1:27">
      <c r="A1009" s="64">
        <v>1003</v>
      </c>
      <c r="B1009" s="65" t="s">
        <v>80</v>
      </c>
      <c r="C1009" s="65" t="s">
        <v>92</v>
      </c>
      <c r="D1009" s="65" t="s">
        <v>168</v>
      </c>
      <c r="E1009" s="65" t="s">
        <v>3853</v>
      </c>
      <c r="F1009" s="65" t="s">
        <v>3877</v>
      </c>
      <c r="G1009" s="65" t="s">
        <v>3878</v>
      </c>
      <c r="H1009" s="65" t="s">
        <v>86</v>
      </c>
      <c r="I1009" s="65" t="s">
        <v>3877</v>
      </c>
      <c r="J1009" s="65">
        <v>2025.01</v>
      </c>
      <c r="K1009" s="73">
        <v>2025.12</v>
      </c>
      <c r="L1009" s="65" t="s">
        <v>88</v>
      </c>
      <c r="M1009" s="65" t="s">
        <v>3879</v>
      </c>
      <c r="N1009" s="73">
        <v>30</v>
      </c>
      <c r="O1009" s="73">
        <v>20</v>
      </c>
      <c r="P1009" s="73">
        <v>10</v>
      </c>
      <c r="Q1009" s="65">
        <v>1</v>
      </c>
      <c r="R1009" s="65">
        <v>110</v>
      </c>
      <c r="S1009" s="65">
        <v>275</v>
      </c>
      <c r="T1009" s="65">
        <v>0</v>
      </c>
      <c r="U1009" s="65">
        <v>48</v>
      </c>
      <c r="V1009" s="65">
        <v>95</v>
      </c>
      <c r="W1009" s="92" t="s">
        <v>3880</v>
      </c>
      <c r="X1009" s="92" t="s">
        <v>3881</v>
      </c>
      <c r="Y1009" s="99"/>
      <c r="Z1009" s="40"/>
      <c r="AA1009" s="40"/>
    </row>
    <row r="1010" s="42" customFormat="true" ht="30" customHeight="true" spans="1:27">
      <c r="A1010" s="64">
        <v>1004</v>
      </c>
      <c r="B1010" s="65" t="s">
        <v>115</v>
      </c>
      <c r="C1010" s="65" t="s">
        <v>116</v>
      </c>
      <c r="D1010" s="65" t="s">
        <v>293</v>
      </c>
      <c r="E1010" s="65" t="s">
        <v>3853</v>
      </c>
      <c r="F1010" s="65" t="s">
        <v>3882</v>
      </c>
      <c r="G1010" s="65" t="s">
        <v>3883</v>
      </c>
      <c r="H1010" s="65" t="s">
        <v>86</v>
      </c>
      <c r="I1010" s="65" t="s">
        <v>3884</v>
      </c>
      <c r="J1010" s="65">
        <v>2025.01</v>
      </c>
      <c r="K1010" s="65">
        <v>2025.12</v>
      </c>
      <c r="L1010" s="65" t="s">
        <v>88</v>
      </c>
      <c r="M1010" s="65" t="s">
        <v>3885</v>
      </c>
      <c r="N1010" s="73">
        <v>15</v>
      </c>
      <c r="O1010" s="73">
        <v>15</v>
      </c>
      <c r="P1010" s="105">
        <v>0</v>
      </c>
      <c r="Q1010" s="65">
        <v>1</v>
      </c>
      <c r="R1010" s="65">
        <v>60</v>
      </c>
      <c r="S1010" s="65">
        <v>248</v>
      </c>
      <c r="T1010" s="65">
        <v>0</v>
      </c>
      <c r="U1010" s="65">
        <v>18</v>
      </c>
      <c r="V1010" s="65">
        <v>29</v>
      </c>
      <c r="W1010" s="92" t="s">
        <v>3886</v>
      </c>
      <c r="X1010" s="92" t="s">
        <v>3887</v>
      </c>
      <c r="Y1010" s="99"/>
      <c r="Z1010" s="40"/>
      <c r="AA1010" s="40"/>
    </row>
    <row r="1011" s="42" customFormat="true" ht="30" customHeight="true" spans="1:27">
      <c r="A1011" s="64">
        <v>1005</v>
      </c>
      <c r="B1011" s="65" t="s">
        <v>80</v>
      </c>
      <c r="C1011" s="65" t="s">
        <v>92</v>
      </c>
      <c r="D1011" s="65" t="s">
        <v>168</v>
      </c>
      <c r="E1011" s="65" t="s">
        <v>3853</v>
      </c>
      <c r="F1011" s="65" t="s">
        <v>3882</v>
      </c>
      <c r="G1011" s="65" t="s">
        <v>3888</v>
      </c>
      <c r="H1011" s="65" t="s">
        <v>155</v>
      </c>
      <c r="I1011" s="65" t="s">
        <v>3889</v>
      </c>
      <c r="J1011" s="65">
        <v>2025.01</v>
      </c>
      <c r="K1011" s="73">
        <v>2025.12</v>
      </c>
      <c r="L1011" s="65" t="s">
        <v>88</v>
      </c>
      <c r="M1011" s="65" t="s">
        <v>3890</v>
      </c>
      <c r="N1011" s="73">
        <v>40</v>
      </c>
      <c r="O1011" s="73">
        <v>35</v>
      </c>
      <c r="P1011" s="73">
        <v>5</v>
      </c>
      <c r="Q1011" s="65">
        <v>1</v>
      </c>
      <c r="R1011" s="65">
        <v>48</v>
      </c>
      <c r="S1011" s="65">
        <v>190</v>
      </c>
      <c r="T1011" s="65">
        <v>0</v>
      </c>
      <c r="U1011" s="65">
        <v>6</v>
      </c>
      <c r="V1011" s="65">
        <v>24</v>
      </c>
      <c r="W1011" s="92" t="s">
        <v>3868</v>
      </c>
      <c r="X1011" s="92" t="s">
        <v>3869</v>
      </c>
      <c r="Y1011" s="99"/>
      <c r="Z1011" s="40"/>
      <c r="AA1011" s="40"/>
    </row>
    <row r="1012" s="42" customFormat="true" ht="30" customHeight="true" spans="1:27">
      <c r="A1012" s="64">
        <v>1006</v>
      </c>
      <c r="B1012" s="65" t="s">
        <v>115</v>
      </c>
      <c r="C1012" s="65" t="s">
        <v>116</v>
      </c>
      <c r="D1012" s="65" t="s">
        <v>117</v>
      </c>
      <c r="E1012" s="65" t="s">
        <v>3853</v>
      </c>
      <c r="F1012" s="65" t="s">
        <v>3882</v>
      </c>
      <c r="G1012" s="65" t="s">
        <v>3891</v>
      </c>
      <c r="H1012" s="65" t="s">
        <v>86</v>
      </c>
      <c r="I1012" s="65" t="s">
        <v>3892</v>
      </c>
      <c r="J1012" s="65">
        <v>2025.01</v>
      </c>
      <c r="K1012" s="65">
        <v>2025.12</v>
      </c>
      <c r="L1012" s="65" t="s">
        <v>88</v>
      </c>
      <c r="M1012" s="65" t="s">
        <v>3893</v>
      </c>
      <c r="N1012" s="73">
        <v>60</v>
      </c>
      <c r="O1012" s="73">
        <v>60</v>
      </c>
      <c r="P1012" s="105">
        <v>0</v>
      </c>
      <c r="Q1012" s="65">
        <v>1</v>
      </c>
      <c r="R1012" s="65">
        <v>230</v>
      </c>
      <c r="S1012" s="65">
        <v>705</v>
      </c>
      <c r="T1012" s="65">
        <v>0</v>
      </c>
      <c r="U1012" s="65">
        <v>20</v>
      </c>
      <c r="V1012" s="65">
        <v>38</v>
      </c>
      <c r="W1012" s="92" t="s">
        <v>3894</v>
      </c>
      <c r="X1012" s="92" t="s">
        <v>3887</v>
      </c>
      <c r="Y1012" s="99"/>
      <c r="Z1012" s="40"/>
      <c r="AA1012" s="40"/>
    </row>
    <row r="1013" s="42" customFormat="true" ht="30" customHeight="true" spans="1:27">
      <c r="A1013" s="64">
        <v>1007</v>
      </c>
      <c r="B1013" s="65" t="s">
        <v>80</v>
      </c>
      <c r="C1013" s="65" t="s">
        <v>92</v>
      </c>
      <c r="D1013" s="65" t="s">
        <v>168</v>
      </c>
      <c r="E1013" s="65" t="s">
        <v>3853</v>
      </c>
      <c r="F1013" s="65" t="s">
        <v>3895</v>
      </c>
      <c r="G1013" s="65" t="s">
        <v>3896</v>
      </c>
      <c r="H1013" s="65" t="s">
        <v>86</v>
      </c>
      <c r="I1013" s="65" t="s">
        <v>3895</v>
      </c>
      <c r="J1013" s="65">
        <v>2025.01</v>
      </c>
      <c r="K1013" s="73">
        <v>2025.12</v>
      </c>
      <c r="L1013" s="65" t="s">
        <v>88</v>
      </c>
      <c r="M1013" s="65" t="s">
        <v>3897</v>
      </c>
      <c r="N1013" s="73">
        <v>20</v>
      </c>
      <c r="O1013" s="73">
        <v>20</v>
      </c>
      <c r="P1013" s="105">
        <v>0</v>
      </c>
      <c r="Q1013" s="65">
        <v>1</v>
      </c>
      <c r="R1013" s="65">
        <v>35</v>
      </c>
      <c r="S1013" s="65">
        <v>120</v>
      </c>
      <c r="T1013" s="65">
        <v>0</v>
      </c>
      <c r="U1013" s="65">
        <v>10</v>
      </c>
      <c r="V1013" s="65">
        <v>35</v>
      </c>
      <c r="W1013" s="92" t="s">
        <v>3898</v>
      </c>
      <c r="X1013" s="92" t="s">
        <v>3899</v>
      </c>
      <c r="Y1013" s="99"/>
      <c r="Z1013" s="40"/>
      <c r="AA1013" s="40"/>
    </row>
    <row r="1014" s="42" customFormat="true" ht="30" customHeight="true" spans="1:27">
      <c r="A1014" s="64">
        <v>1008</v>
      </c>
      <c r="B1014" s="65" t="s">
        <v>80</v>
      </c>
      <c r="C1014" s="65" t="s">
        <v>92</v>
      </c>
      <c r="D1014" s="65" t="s">
        <v>168</v>
      </c>
      <c r="E1014" s="65" t="s">
        <v>3853</v>
      </c>
      <c r="F1014" s="65" t="s">
        <v>3895</v>
      </c>
      <c r="G1014" s="65" t="s">
        <v>3900</v>
      </c>
      <c r="H1014" s="65" t="s">
        <v>86</v>
      </c>
      <c r="I1014" s="65" t="s">
        <v>3895</v>
      </c>
      <c r="J1014" s="65">
        <v>2025.01</v>
      </c>
      <c r="K1014" s="65">
        <v>2025.12</v>
      </c>
      <c r="L1014" s="65" t="s">
        <v>88</v>
      </c>
      <c r="M1014" s="65" t="s">
        <v>3901</v>
      </c>
      <c r="N1014" s="73">
        <v>30</v>
      </c>
      <c r="O1014" s="73">
        <v>30</v>
      </c>
      <c r="P1014" s="105">
        <v>0</v>
      </c>
      <c r="Q1014" s="65">
        <v>1</v>
      </c>
      <c r="R1014" s="65">
        <v>38</v>
      </c>
      <c r="S1014" s="65">
        <v>150</v>
      </c>
      <c r="T1014" s="65">
        <v>0</v>
      </c>
      <c r="U1014" s="65">
        <v>15</v>
      </c>
      <c r="V1014" s="65">
        <v>50</v>
      </c>
      <c r="W1014" s="92" t="s">
        <v>3898</v>
      </c>
      <c r="X1014" s="92" t="s">
        <v>3899</v>
      </c>
      <c r="Y1014" s="99"/>
      <c r="Z1014" s="40"/>
      <c r="AA1014" s="40"/>
    </row>
    <row r="1015" s="42" customFormat="true" ht="30" customHeight="true" spans="1:27">
      <c r="A1015" s="64">
        <v>1009</v>
      </c>
      <c r="B1015" s="65" t="s">
        <v>80</v>
      </c>
      <c r="C1015" s="65" t="s">
        <v>92</v>
      </c>
      <c r="D1015" s="65" t="s">
        <v>168</v>
      </c>
      <c r="E1015" s="65" t="s">
        <v>3853</v>
      </c>
      <c r="F1015" s="65" t="s">
        <v>3895</v>
      </c>
      <c r="G1015" s="65" t="s">
        <v>3902</v>
      </c>
      <c r="H1015" s="65" t="s">
        <v>155</v>
      </c>
      <c r="I1015" s="65" t="s">
        <v>3895</v>
      </c>
      <c r="J1015" s="65">
        <v>2025.01</v>
      </c>
      <c r="K1015" s="73">
        <v>2025.12</v>
      </c>
      <c r="L1015" s="65" t="s">
        <v>88</v>
      </c>
      <c r="M1015" s="65" t="s">
        <v>3903</v>
      </c>
      <c r="N1015" s="73">
        <v>40</v>
      </c>
      <c r="O1015" s="73">
        <v>40</v>
      </c>
      <c r="P1015" s="105">
        <v>0</v>
      </c>
      <c r="Q1015" s="65">
        <v>1</v>
      </c>
      <c r="R1015" s="65">
        <v>50</v>
      </c>
      <c r="S1015" s="65">
        <v>200</v>
      </c>
      <c r="T1015" s="65">
        <v>0</v>
      </c>
      <c r="U1015" s="65">
        <v>40</v>
      </c>
      <c r="V1015" s="65">
        <v>120</v>
      </c>
      <c r="W1015" s="92" t="s">
        <v>3898</v>
      </c>
      <c r="X1015" s="92" t="s">
        <v>3899</v>
      </c>
      <c r="Y1015" s="99"/>
      <c r="Z1015" s="40"/>
      <c r="AA1015" s="40"/>
    </row>
    <row r="1016" s="42" customFormat="true" ht="30" customHeight="true" spans="1:27">
      <c r="A1016" s="64">
        <v>1010</v>
      </c>
      <c r="B1016" s="65" t="s">
        <v>115</v>
      </c>
      <c r="C1016" s="65" t="s">
        <v>116</v>
      </c>
      <c r="D1016" s="65" t="s">
        <v>117</v>
      </c>
      <c r="E1016" s="65" t="s">
        <v>3853</v>
      </c>
      <c r="F1016" s="65" t="s">
        <v>3895</v>
      </c>
      <c r="G1016" s="65" t="s">
        <v>3904</v>
      </c>
      <c r="H1016" s="65" t="s">
        <v>86</v>
      </c>
      <c r="I1016" s="65" t="s">
        <v>3895</v>
      </c>
      <c r="J1016" s="65">
        <v>2025.01</v>
      </c>
      <c r="K1016" s="65">
        <v>2025.12</v>
      </c>
      <c r="L1016" s="65" t="s">
        <v>88</v>
      </c>
      <c r="M1016" s="65" t="s">
        <v>3905</v>
      </c>
      <c r="N1016" s="73">
        <v>80</v>
      </c>
      <c r="O1016" s="73">
        <v>80</v>
      </c>
      <c r="P1016" s="73">
        <v>0</v>
      </c>
      <c r="Q1016" s="65">
        <v>1</v>
      </c>
      <c r="R1016" s="65">
        <v>210</v>
      </c>
      <c r="S1016" s="65">
        <v>585</v>
      </c>
      <c r="T1016" s="65">
        <v>0</v>
      </c>
      <c r="U1016" s="65">
        <v>45</v>
      </c>
      <c r="V1016" s="65">
        <v>135</v>
      </c>
      <c r="W1016" s="92" t="s">
        <v>3906</v>
      </c>
      <c r="X1016" s="92" t="s">
        <v>3899</v>
      </c>
      <c r="Y1016" s="99"/>
      <c r="Z1016" s="40"/>
      <c r="AA1016" s="40"/>
    </row>
    <row r="1017" s="42" customFormat="true" ht="30" customHeight="true" spans="1:27">
      <c r="A1017" s="64">
        <v>1011</v>
      </c>
      <c r="B1017" s="65" t="s">
        <v>80</v>
      </c>
      <c r="C1017" s="65" t="s">
        <v>92</v>
      </c>
      <c r="D1017" s="65" t="s">
        <v>168</v>
      </c>
      <c r="E1017" s="65" t="s">
        <v>3853</v>
      </c>
      <c r="F1017" s="65" t="s">
        <v>3907</v>
      </c>
      <c r="G1017" s="65" t="s">
        <v>3908</v>
      </c>
      <c r="H1017" s="65" t="s">
        <v>86</v>
      </c>
      <c r="I1017" s="65" t="s">
        <v>3909</v>
      </c>
      <c r="J1017" s="65">
        <v>2025.01</v>
      </c>
      <c r="K1017" s="73">
        <v>2025.12</v>
      </c>
      <c r="L1017" s="65" t="s">
        <v>88</v>
      </c>
      <c r="M1017" s="65" t="s">
        <v>3910</v>
      </c>
      <c r="N1017" s="73">
        <v>8</v>
      </c>
      <c r="O1017" s="73">
        <v>8</v>
      </c>
      <c r="P1017" s="73">
        <v>0</v>
      </c>
      <c r="Q1017" s="65">
        <v>1</v>
      </c>
      <c r="R1017" s="65">
        <v>31</v>
      </c>
      <c r="S1017" s="65">
        <v>98</v>
      </c>
      <c r="T1017" s="65">
        <v>0</v>
      </c>
      <c r="U1017" s="65">
        <v>6</v>
      </c>
      <c r="V1017" s="65">
        <v>15</v>
      </c>
      <c r="W1017" s="92" t="s">
        <v>3868</v>
      </c>
      <c r="X1017" s="92" t="s">
        <v>3869</v>
      </c>
      <c r="Y1017" s="99"/>
      <c r="Z1017" s="40"/>
      <c r="AA1017" s="40"/>
    </row>
    <row r="1018" s="42" customFormat="true" ht="30" customHeight="true" spans="1:27">
      <c r="A1018" s="64">
        <v>1012</v>
      </c>
      <c r="B1018" s="65" t="s">
        <v>80</v>
      </c>
      <c r="C1018" s="65" t="s">
        <v>92</v>
      </c>
      <c r="D1018" s="65" t="s">
        <v>168</v>
      </c>
      <c r="E1018" s="65" t="s">
        <v>3853</v>
      </c>
      <c r="F1018" s="65" t="s">
        <v>3907</v>
      </c>
      <c r="G1018" s="65" t="s">
        <v>3911</v>
      </c>
      <c r="H1018" s="65" t="s">
        <v>86</v>
      </c>
      <c r="I1018" s="65" t="s">
        <v>3912</v>
      </c>
      <c r="J1018" s="65">
        <v>2025.01</v>
      </c>
      <c r="K1018" s="65">
        <v>2025.12</v>
      </c>
      <c r="L1018" s="65" t="s">
        <v>88</v>
      </c>
      <c r="M1018" s="65" t="s">
        <v>3913</v>
      </c>
      <c r="N1018" s="73">
        <v>10</v>
      </c>
      <c r="O1018" s="73">
        <v>10</v>
      </c>
      <c r="P1018" s="73">
        <v>0</v>
      </c>
      <c r="Q1018" s="65">
        <v>1</v>
      </c>
      <c r="R1018" s="65">
        <v>30</v>
      </c>
      <c r="S1018" s="65">
        <v>89</v>
      </c>
      <c r="T1018" s="65">
        <v>0</v>
      </c>
      <c r="U1018" s="65">
        <v>8</v>
      </c>
      <c r="V1018" s="65">
        <v>25</v>
      </c>
      <c r="W1018" s="92" t="s">
        <v>3868</v>
      </c>
      <c r="X1018" s="92" t="s">
        <v>3869</v>
      </c>
      <c r="Y1018" s="99"/>
      <c r="Z1018" s="40"/>
      <c r="AA1018" s="40"/>
    </row>
    <row r="1019" s="42" customFormat="true" ht="30" customHeight="true" spans="1:27">
      <c r="A1019" s="64">
        <v>1013</v>
      </c>
      <c r="B1019" s="65" t="s">
        <v>80</v>
      </c>
      <c r="C1019" s="65" t="s">
        <v>92</v>
      </c>
      <c r="D1019" s="65" t="s">
        <v>168</v>
      </c>
      <c r="E1019" s="65" t="s">
        <v>3853</v>
      </c>
      <c r="F1019" s="65" t="s">
        <v>3907</v>
      </c>
      <c r="G1019" s="65" t="s">
        <v>3914</v>
      </c>
      <c r="H1019" s="65" t="s">
        <v>86</v>
      </c>
      <c r="I1019" s="65" t="s">
        <v>3915</v>
      </c>
      <c r="J1019" s="65">
        <v>2025.01</v>
      </c>
      <c r="K1019" s="73">
        <v>2025.12</v>
      </c>
      <c r="L1019" s="65" t="s">
        <v>88</v>
      </c>
      <c r="M1019" s="65" t="s">
        <v>3916</v>
      </c>
      <c r="N1019" s="73">
        <v>8</v>
      </c>
      <c r="O1019" s="73">
        <v>8</v>
      </c>
      <c r="P1019" s="73">
        <v>0</v>
      </c>
      <c r="Q1019" s="65">
        <v>1</v>
      </c>
      <c r="R1019" s="65">
        <v>26</v>
      </c>
      <c r="S1019" s="65">
        <v>90</v>
      </c>
      <c r="T1019" s="65">
        <v>0</v>
      </c>
      <c r="U1019" s="65">
        <v>4</v>
      </c>
      <c r="V1019" s="65">
        <v>17</v>
      </c>
      <c r="W1019" s="92" t="s">
        <v>3868</v>
      </c>
      <c r="X1019" s="92" t="s">
        <v>3869</v>
      </c>
      <c r="Y1019" s="99"/>
      <c r="Z1019" s="40"/>
      <c r="AA1019" s="40"/>
    </row>
    <row r="1020" s="42" customFormat="true" ht="30" customHeight="true" spans="1:27">
      <c r="A1020" s="64">
        <v>1014</v>
      </c>
      <c r="B1020" s="65" t="s">
        <v>80</v>
      </c>
      <c r="C1020" s="65" t="s">
        <v>92</v>
      </c>
      <c r="D1020" s="65" t="s">
        <v>168</v>
      </c>
      <c r="E1020" s="65" t="s">
        <v>3853</v>
      </c>
      <c r="F1020" s="65" t="s">
        <v>3907</v>
      </c>
      <c r="G1020" s="65" t="s">
        <v>3917</v>
      </c>
      <c r="H1020" s="65" t="s">
        <v>86</v>
      </c>
      <c r="I1020" s="65" t="s">
        <v>3918</v>
      </c>
      <c r="J1020" s="65">
        <v>2025.01</v>
      </c>
      <c r="K1020" s="65">
        <v>2025.12</v>
      </c>
      <c r="L1020" s="65" t="s">
        <v>88</v>
      </c>
      <c r="M1020" s="65" t="s">
        <v>3919</v>
      </c>
      <c r="N1020" s="73">
        <v>5</v>
      </c>
      <c r="O1020" s="73">
        <v>5</v>
      </c>
      <c r="P1020" s="73">
        <v>0</v>
      </c>
      <c r="Q1020" s="65">
        <v>1</v>
      </c>
      <c r="R1020" s="65">
        <v>43</v>
      </c>
      <c r="S1020" s="65">
        <v>129</v>
      </c>
      <c r="T1020" s="65">
        <v>0</v>
      </c>
      <c r="U1020" s="65">
        <v>8</v>
      </c>
      <c r="V1020" s="65">
        <v>19</v>
      </c>
      <c r="W1020" s="92" t="s">
        <v>3868</v>
      </c>
      <c r="X1020" s="92" t="s">
        <v>3869</v>
      </c>
      <c r="Y1020" s="99"/>
      <c r="Z1020" s="40"/>
      <c r="AA1020" s="40"/>
    </row>
    <row r="1021" s="42" customFormat="true" ht="30" customHeight="true" spans="1:27">
      <c r="A1021" s="64">
        <v>1015</v>
      </c>
      <c r="B1021" s="65" t="s">
        <v>80</v>
      </c>
      <c r="C1021" s="65" t="s">
        <v>92</v>
      </c>
      <c r="D1021" s="65" t="s">
        <v>168</v>
      </c>
      <c r="E1021" s="65" t="s">
        <v>3853</v>
      </c>
      <c r="F1021" s="65" t="s">
        <v>3907</v>
      </c>
      <c r="G1021" s="65" t="s">
        <v>3920</v>
      </c>
      <c r="H1021" s="65" t="s">
        <v>86</v>
      </c>
      <c r="I1021" s="65" t="s">
        <v>3921</v>
      </c>
      <c r="J1021" s="65">
        <v>2025.01</v>
      </c>
      <c r="K1021" s="73">
        <v>2025.12</v>
      </c>
      <c r="L1021" s="65" t="s">
        <v>88</v>
      </c>
      <c r="M1021" s="65" t="s">
        <v>3922</v>
      </c>
      <c r="N1021" s="73">
        <v>10</v>
      </c>
      <c r="O1021" s="73">
        <v>10</v>
      </c>
      <c r="P1021" s="73">
        <v>0</v>
      </c>
      <c r="Q1021" s="65">
        <v>1</v>
      </c>
      <c r="R1021" s="65">
        <v>23</v>
      </c>
      <c r="S1021" s="65">
        <v>78</v>
      </c>
      <c r="T1021" s="65">
        <v>0</v>
      </c>
      <c r="U1021" s="65">
        <v>2</v>
      </c>
      <c r="V1021" s="65">
        <v>2</v>
      </c>
      <c r="W1021" s="92" t="s">
        <v>3868</v>
      </c>
      <c r="X1021" s="92" t="s">
        <v>3869</v>
      </c>
      <c r="Y1021" s="99"/>
      <c r="Z1021" s="40"/>
      <c r="AA1021" s="40"/>
    </row>
    <row r="1022" s="42" customFormat="true" ht="30" customHeight="true" spans="1:27">
      <c r="A1022" s="64">
        <v>1016</v>
      </c>
      <c r="B1022" s="65" t="s">
        <v>80</v>
      </c>
      <c r="C1022" s="65" t="s">
        <v>92</v>
      </c>
      <c r="D1022" s="65" t="s">
        <v>168</v>
      </c>
      <c r="E1022" s="65" t="s">
        <v>3853</v>
      </c>
      <c r="F1022" s="65" t="s">
        <v>3907</v>
      </c>
      <c r="G1022" s="65" t="s">
        <v>3923</v>
      </c>
      <c r="H1022" s="65" t="s">
        <v>86</v>
      </c>
      <c r="I1022" s="65" t="s">
        <v>3924</v>
      </c>
      <c r="J1022" s="65">
        <v>2025.01</v>
      </c>
      <c r="K1022" s="65">
        <v>2025.12</v>
      </c>
      <c r="L1022" s="65" t="s">
        <v>88</v>
      </c>
      <c r="M1022" s="65" t="s">
        <v>3925</v>
      </c>
      <c r="N1022" s="73">
        <v>5</v>
      </c>
      <c r="O1022" s="73">
        <v>5</v>
      </c>
      <c r="P1022" s="73">
        <v>0</v>
      </c>
      <c r="Q1022" s="65">
        <v>1</v>
      </c>
      <c r="R1022" s="65">
        <v>23</v>
      </c>
      <c r="S1022" s="65">
        <v>69</v>
      </c>
      <c r="T1022" s="65">
        <v>0</v>
      </c>
      <c r="U1022" s="65">
        <v>4</v>
      </c>
      <c r="V1022" s="65">
        <v>13</v>
      </c>
      <c r="W1022" s="92" t="s">
        <v>3868</v>
      </c>
      <c r="X1022" s="92" t="s">
        <v>3869</v>
      </c>
      <c r="Y1022" s="99"/>
      <c r="Z1022" s="40"/>
      <c r="AA1022" s="40"/>
    </row>
    <row r="1023" s="42" customFormat="true" ht="30" customHeight="true" spans="1:27">
      <c r="A1023" s="64">
        <v>1017</v>
      </c>
      <c r="B1023" s="65" t="s">
        <v>80</v>
      </c>
      <c r="C1023" s="65" t="s">
        <v>92</v>
      </c>
      <c r="D1023" s="65" t="s">
        <v>168</v>
      </c>
      <c r="E1023" s="65" t="s">
        <v>3853</v>
      </c>
      <c r="F1023" s="65" t="s">
        <v>3907</v>
      </c>
      <c r="G1023" s="65" t="s">
        <v>3926</v>
      </c>
      <c r="H1023" s="65" t="s">
        <v>86</v>
      </c>
      <c r="I1023" s="65" t="s">
        <v>3909</v>
      </c>
      <c r="J1023" s="65">
        <v>2025.01</v>
      </c>
      <c r="K1023" s="73">
        <v>2025.12</v>
      </c>
      <c r="L1023" s="65" t="s">
        <v>88</v>
      </c>
      <c r="M1023" s="65" t="s">
        <v>3927</v>
      </c>
      <c r="N1023" s="73">
        <v>4</v>
      </c>
      <c r="O1023" s="73">
        <v>4</v>
      </c>
      <c r="P1023" s="73">
        <v>0</v>
      </c>
      <c r="Q1023" s="65">
        <v>1</v>
      </c>
      <c r="R1023" s="65">
        <v>31</v>
      </c>
      <c r="S1023" s="65">
        <v>98</v>
      </c>
      <c r="T1023" s="65">
        <v>0</v>
      </c>
      <c r="U1023" s="65">
        <v>6</v>
      </c>
      <c r="V1023" s="65">
        <v>15</v>
      </c>
      <c r="W1023" s="92" t="s">
        <v>3868</v>
      </c>
      <c r="X1023" s="92" t="s">
        <v>3869</v>
      </c>
      <c r="Y1023" s="99"/>
      <c r="Z1023" s="40"/>
      <c r="AA1023" s="40"/>
    </row>
    <row r="1024" s="42" customFormat="true" ht="30" customHeight="true" spans="1:27">
      <c r="A1024" s="64">
        <v>1018</v>
      </c>
      <c r="B1024" s="65" t="s">
        <v>80</v>
      </c>
      <c r="C1024" s="65" t="s">
        <v>92</v>
      </c>
      <c r="D1024" s="65" t="s">
        <v>168</v>
      </c>
      <c r="E1024" s="65" t="s">
        <v>3853</v>
      </c>
      <c r="F1024" s="65" t="s">
        <v>3907</v>
      </c>
      <c r="G1024" s="65" t="s">
        <v>3928</v>
      </c>
      <c r="H1024" s="65" t="s">
        <v>86</v>
      </c>
      <c r="I1024" s="65" t="s">
        <v>3929</v>
      </c>
      <c r="J1024" s="65">
        <v>2025.01</v>
      </c>
      <c r="K1024" s="65">
        <v>2025.12</v>
      </c>
      <c r="L1024" s="65" t="s">
        <v>88</v>
      </c>
      <c r="M1024" s="65" t="s">
        <v>3930</v>
      </c>
      <c r="N1024" s="73">
        <v>10</v>
      </c>
      <c r="O1024" s="73">
        <v>10</v>
      </c>
      <c r="P1024" s="73">
        <v>0</v>
      </c>
      <c r="Q1024" s="65">
        <v>1</v>
      </c>
      <c r="R1024" s="65">
        <v>24</v>
      </c>
      <c r="S1024" s="65">
        <v>87</v>
      </c>
      <c r="T1024" s="65">
        <v>0</v>
      </c>
      <c r="U1024" s="65">
        <v>2</v>
      </c>
      <c r="V1024" s="65">
        <v>8</v>
      </c>
      <c r="W1024" s="92" t="s">
        <v>3868</v>
      </c>
      <c r="X1024" s="92" t="s">
        <v>3869</v>
      </c>
      <c r="Y1024" s="99"/>
      <c r="Z1024" s="40"/>
      <c r="AA1024" s="40"/>
    </row>
    <row r="1025" s="42" customFormat="true" ht="30" customHeight="true" spans="1:27">
      <c r="A1025" s="64">
        <v>1019</v>
      </c>
      <c r="B1025" s="65" t="s">
        <v>115</v>
      </c>
      <c r="C1025" s="65" t="s">
        <v>116</v>
      </c>
      <c r="D1025" s="65" t="s">
        <v>117</v>
      </c>
      <c r="E1025" s="65" t="s">
        <v>3853</v>
      </c>
      <c r="F1025" s="65" t="s">
        <v>3931</v>
      </c>
      <c r="G1025" s="65" t="s">
        <v>3932</v>
      </c>
      <c r="H1025" s="65" t="s">
        <v>86</v>
      </c>
      <c r="I1025" s="65" t="s">
        <v>3933</v>
      </c>
      <c r="J1025" s="65">
        <v>2025.01</v>
      </c>
      <c r="K1025" s="73">
        <v>2025.12</v>
      </c>
      <c r="L1025" s="65" t="s">
        <v>88</v>
      </c>
      <c r="M1025" s="65" t="s">
        <v>3934</v>
      </c>
      <c r="N1025" s="73">
        <v>28</v>
      </c>
      <c r="O1025" s="73">
        <v>28</v>
      </c>
      <c r="P1025" s="73">
        <v>0</v>
      </c>
      <c r="Q1025" s="65">
        <v>1</v>
      </c>
      <c r="R1025" s="65">
        <v>200</v>
      </c>
      <c r="S1025" s="65">
        <v>830</v>
      </c>
      <c r="T1025" s="65">
        <v>1</v>
      </c>
      <c r="U1025" s="65">
        <v>46</v>
      </c>
      <c r="V1025" s="65">
        <v>135</v>
      </c>
      <c r="W1025" s="92" t="s">
        <v>3894</v>
      </c>
      <c r="X1025" s="92" t="s">
        <v>3887</v>
      </c>
      <c r="Y1025" s="99"/>
      <c r="Z1025" s="40"/>
      <c r="AA1025" s="40"/>
    </row>
    <row r="1026" s="42" customFormat="true" ht="30" customHeight="true" spans="1:27">
      <c r="A1026" s="64">
        <v>1020</v>
      </c>
      <c r="B1026" s="65" t="s">
        <v>80</v>
      </c>
      <c r="C1026" s="65" t="s">
        <v>81</v>
      </c>
      <c r="D1026" s="65" t="s">
        <v>82</v>
      </c>
      <c r="E1026" s="65" t="s">
        <v>3853</v>
      </c>
      <c r="F1026" s="65" t="s">
        <v>3931</v>
      </c>
      <c r="G1026" s="65" t="s">
        <v>3935</v>
      </c>
      <c r="H1026" s="65" t="s">
        <v>155</v>
      </c>
      <c r="I1026" s="65" t="s">
        <v>3936</v>
      </c>
      <c r="J1026" s="65">
        <v>2025.01</v>
      </c>
      <c r="K1026" s="65">
        <v>2025.12</v>
      </c>
      <c r="L1026" s="65" t="s">
        <v>88</v>
      </c>
      <c r="M1026" s="65" t="s">
        <v>3937</v>
      </c>
      <c r="N1026" s="73">
        <v>12</v>
      </c>
      <c r="O1026" s="73">
        <v>12</v>
      </c>
      <c r="P1026" s="73">
        <v>0</v>
      </c>
      <c r="Q1026" s="65">
        <v>1</v>
      </c>
      <c r="R1026" s="65">
        <v>530</v>
      </c>
      <c r="S1026" s="65">
        <v>1750</v>
      </c>
      <c r="T1026" s="65">
        <v>1</v>
      </c>
      <c r="U1026" s="65">
        <v>120</v>
      </c>
      <c r="V1026" s="65">
        <v>410</v>
      </c>
      <c r="W1026" s="92" t="s">
        <v>3938</v>
      </c>
      <c r="X1026" s="92" t="s">
        <v>3887</v>
      </c>
      <c r="Y1026" s="99"/>
      <c r="Z1026" s="40"/>
      <c r="AA1026" s="40"/>
    </row>
    <row r="1027" s="42" customFormat="true" ht="30" customHeight="true" spans="1:27">
      <c r="A1027" s="64">
        <v>1021</v>
      </c>
      <c r="B1027" s="65" t="s">
        <v>80</v>
      </c>
      <c r="C1027" s="65" t="s">
        <v>92</v>
      </c>
      <c r="D1027" s="65" t="s">
        <v>168</v>
      </c>
      <c r="E1027" s="65" t="s">
        <v>3853</v>
      </c>
      <c r="F1027" s="65" t="s">
        <v>3931</v>
      </c>
      <c r="G1027" s="65" t="s">
        <v>3939</v>
      </c>
      <c r="H1027" s="65" t="s">
        <v>86</v>
      </c>
      <c r="I1027" s="65" t="s">
        <v>3940</v>
      </c>
      <c r="J1027" s="65">
        <v>2025.01</v>
      </c>
      <c r="K1027" s="73">
        <v>2025.12</v>
      </c>
      <c r="L1027" s="65" t="s">
        <v>88</v>
      </c>
      <c r="M1027" s="65" t="s">
        <v>3941</v>
      </c>
      <c r="N1027" s="73">
        <v>10</v>
      </c>
      <c r="O1027" s="73">
        <v>10</v>
      </c>
      <c r="P1027" s="73">
        <v>0</v>
      </c>
      <c r="Q1027" s="65">
        <v>1</v>
      </c>
      <c r="R1027" s="65">
        <v>50</v>
      </c>
      <c r="S1027" s="65">
        <v>180</v>
      </c>
      <c r="T1027" s="65">
        <v>1</v>
      </c>
      <c r="U1027" s="65">
        <v>20</v>
      </c>
      <c r="V1027" s="65">
        <v>60</v>
      </c>
      <c r="W1027" s="92" t="s">
        <v>3942</v>
      </c>
      <c r="X1027" s="92" t="s">
        <v>3887</v>
      </c>
      <c r="Y1027" s="99"/>
      <c r="Z1027" s="40"/>
      <c r="AA1027" s="40"/>
    </row>
    <row r="1028" s="42" customFormat="true" ht="30" customHeight="true" spans="1:27">
      <c r="A1028" s="64">
        <v>1022</v>
      </c>
      <c r="B1028" s="65" t="s">
        <v>80</v>
      </c>
      <c r="C1028" s="65" t="s">
        <v>279</v>
      </c>
      <c r="D1028" s="69" t="s">
        <v>997</v>
      </c>
      <c r="E1028" s="65" t="s">
        <v>3853</v>
      </c>
      <c r="F1028" s="65" t="s">
        <v>3943</v>
      </c>
      <c r="G1028" s="65" t="s">
        <v>3944</v>
      </c>
      <c r="H1028" s="65" t="s">
        <v>86</v>
      </c>
      <c r="I1028" s="65" t="s">
        <v>3943</v>
      </c>
      <c r="J1028" s="65">
        <v>2025.01</v>
      </c>
      <c r="K1028" s="65">
        <v>2025.12</v>
      </c>
      <c r="L1028" s="65" t="s">
        <v>88</v>
      </c>
      <c r="M1028" s="65" t="s">
        <v>3945</v>
      </c>
      <c r="N1028" s="73">
        <v>50</v>
      </c>
      <c r="O1028" s="73">
        <v>50</v>
      </c>
      <c r="P1028" s="105">
        <v>0</v>
      </c>
      <c r="Q1028" s="65">
        <v>1</v>
      </c>
      <c r="R1028" s="65">
        <v>331</v>
      </c>
      <c r="S1028" s="65">
        <v>1133</v>
      </c>
      <c r="T1028" s="65">
        <v>0</v>
      </c>
      <c r="U1028" s="65">
        <v>41</v>
      </c>
      <c r="V1028" s="65">
        <v>106</v>
      </c>
      <c r="W1028" s="92" t="s">
        <v>3946</v>
      </c>
      <c r="X1028" s="92" t="s">
        <v>3947</v>
      </c>
      <c r="Y1028" s="99"/>
      <c r="Z1028" s="40"/>
      <c r="AA1028" s="40"/>
    </row>
    <row r="1029" s="42" customFormat="true" ht="30" customHeight="true" spans="1:27">
      <c r="A1029" s="64">
        <v>1023</v>
      </c>
      <c r="B1029" s="65" t="s">
        <v>115</v>
      </c>
      <c r="C1029" s="65" t="s">
        <v>116</v>
      </c>
      <c r="D1029" s="65" t="s">
        <v>142</v>
      </c>
      <c r="E1029" s="65" t="s">
        <v>3853</v>
      </c>
      <c r="F1029" s="65" t="s">
        <v>3943</v>
      </c>
      <c r="G1029" s="65" t="s">
        <v>3948</v>
      </c>
      <c r="H1029" s="65" t="s">
        <v>155</v>
      </c>
      <c r="I1029" s="65" t="s">
        <v>3943</v>
      </c>
      <c r="J1029" s="65">
        <v>2025.01</v>
      </c>
      <c r="K1029" s="73">
        <v>2025.12</v>
      </c>
      <c r="L1029" s="65" t="s">
        <v>88</v>
      </c>
      <c r="M1029" s="65" t="s">
        <v>3949</v>
      </c>
      <c r="N1029" s="73">
        <v>20</v>
      </c>
      <c r="O1029" s="73">
        <v>15</v>
      </c>
      <c r="P1029" s="73">
        <v>5</v>
      </c>
      <c r="Q1029" s="65">
        <v>1</v>
      </c>
      <c r="R1029" s="65">
        <v>331</v>
      </c>
      <c r="S1029" s="65">
        <v>1133</v>
      </c>
      <c r="T1029" s="65">
        <v>0</v>
      </c>
      <c r="U1029" s="65">
        <v>41</v>
      </c>
      <c r="V1029" s="65">
        <v>106</v>
      </c>
      <c r="W1029" s="92" t="s">
        <v>3950</v>
      </c>
      <c r="X1029" s="92" t="s">
        <v>3887</v>
      </c>
      <c r="Y1029" s="99"/>
      <c r="Z1029" s="40"/>
      <c r="AA1029" s="40"/>
    </row>
    <row r="1030" s="42" customFormat="true" ht="30" customHeight="true" spans="1:27">
      <c r="A1030" s="64">
        <v>1024</v>
      </c>
      <c r="B1030" s="65" t="s">
        <v>80</v>
      </c>
      <c r="C1030" s="65" t="s">
        <v>92</v>
      </c>
      <c r="D1030" s="65" t="s">
        <v>168</v>
      </c>
      <c r="E1030" s="65" t="s">
        <v>3853</v>
      </c>
      <c r="F1030" s="65" t="s">
        <v>3943</v>
      </c>
      <c r="G1030" s="65" t="s">
        <v>3951</v>
      </c>
      <c r="H1030" s="65" t="s">
        <v>155</v>
      </c>
      <c r="I1030" s="65" t="s">
        <v>3943</v>
      </c>
      <c r="J1030" s="65">
        <v>2025.01</v>
      </c>
      <c r="K1030" s="65">
        <v>2025.12</v>
      </c>
      <c r="L1030" s="65" t="s">
        <v>88</v>
      </c>
      <c r="M1030" s="65" t="s">
        <v>3952</v>
      </c>
      <c r="N1030" s="73">
        <v>100</v>
      </c>
      <c r="O1030" s="73">
        <v>70</v>
      </c>
      <c r="P1030" s="73">
        <v>30</v>
      </c>
      <c r="Q1030" s="65">
        <v>1</v>
      </c>
      <c r="R1030" s="65">
        <v>331</v>
      </c>
      <c r="S1030" s="65">
        <v>1133</v>
      </c>
      <c r="T1030" s="65">
        <v>0</v>
      </c>
      <c r="U1030" s="65">
        <v>41</v>
      </c>
      <c r="V1030" s="65">
        <v>106</v>
      </c>
      <c r="W1030" s="92" t="s">
        <v>3953</v>
      </c>
      <c r="X1030" s="92" t="s">
        <v>3887</v>
      </c>
      <c r="Y1030" s="99"/>
      <c r="Z1030" s="40"/>
      <c r="AA1030" s="40"/>
    </row>
    <row r="1031" s="42" customFormat="true" ht="30" customHeight="true" spans="1:27">
      <c r="A1031" s="64">
        <v>1025</v>
      </c>
      <c r="B1031" s="65" t="s">
        <v>115</v>
      </c>
      <c r="C1031" s="65" t="s">
        <v>116</v>
      </c>
      <c r="D1031" s="65" t="s">
        <v>117</v>
      </c>
      <c r="E1031" s="65" t="s">
        <v>3853</v>
      </c>
      <c r="F1031" s="65" t="s">
        <v>3954</v>
      </c>
      <c r="G1031" s="65" t="s">
        <v>3374</v>
      </c>
      <c r="H1031" s="65" t="s">
        <v>86</v>
      </c>
      <c r="I1031" s="65" t="s">
        <v>3955</v>
      </c>
      <c r="J1031" s="65">
        <v>2025.01</v>
      </c>
      <c r="K1031" s="73">
        <v>2025.12</v>
      </c>
      <c r="L1031" s="65" t="s">
        <v>88</v>
      </c>
      <c r="M1031" s="65" t="s">
        <v>3956</v>
      </c>
      <c r="N1031" s="73">
        <v>80</v>
      </c>
      <c r="O1031" s="73">
        <v>60</v>
      </c>
      <c r="P1031" s="73">
        <v>20</v>
      </c>
      <c r="Q1031" s="65">
        <v>1</v>
      </c>
      <c r="R1031" s="65">
        <v>183</v>
      </c>
      <c r="S1031" s="65">
        <v>550</v>
      </c>
      <c r="T1031" s="65">
        <v>1</v>
      </c>
      <c r="U1031" s="65">
        <v>35</v>
      </c>
      <c r="V1031" s="65">
        <v>125</v>
      </c>
      <c r="W1031" s="92" t="s">
        <v>3957</v>
      </c>
      <c r="X1031" s="92" t="s">
        <v>3958</v>
      </c>
      <c r="Y1031" s="99"/>
      <c r="Z1031" s="40"/>
      <c r="AA1031" s="40"/>
    </row>
    <row r="1032" s="42" customFormat="true" ht="30" customHeight="true" spans="1:27">
      <c r="A1032" s="64">
        <v>1026</v>
      </c>
      <c r="B1032" s="65" t="s">
        <v>80</v>
      </c>
      <c r="C1032" s="65" t="s">
        <v>3959</v>
      </c>
      <c r="D1032" s="65" t="s">
        <v>3960</v>
      </c>
      <c r="E1032" s="65" t="s">
        <v>3853</v>
      </c>
      <c r="F1032" s="65" t="s">
        <v>3954</v>
      </c>
      <c r="G1032" s="65" t="s">
        <v>3961</v>
      </c>
      <c r="H1032" s="65" t="s">
        <v>86</v>
      </c>
      <c r="I1032" s="65" t="s">
        <v>3962</v>
      </c>
      <c r="J1032" s="65">
        <v>2025.01</v>
      </c>
      <c r="K1032" s="65">
        <v>2025.12</v>
      </c>
      <c r="L1032" s="65" t="s">
        <v>88</v>
      </c>
      <c r="M1032" s="65" t="s">
        <v>3963</v>
      </c>
      <c r="N1032" s="73">
        <v>20</v>
      </c>
      <c r="O1032" s="73">
        <v>20</v>
      </c>
      <c r="P1032" s="73">
        <v>0</v>
      </c>
      <c r="Q1032" s="65">
        <v>1</v>
      </c>
      <c r="R1032" s="65">
        <v>510</v>
      </c>
      <c r="S1032" s="65">
        <v>1645</v>
      </c>
      <c r="T1032" s="65">
        <v>1</v>
      </c>
      <c r="U1032" s="65">
        <v>95</v>
      </c>
      <c r="V1032" s="65">
        <v>339</v>
      </c>
      <c r="W1032" s="92" t="s">
        <v>3964</v>
      </c>
      <c r="X1032" s="92" t="s">
        <v>3965</v>
      </c>
      <c r="Y1032" s="99"/>
      <c r="Z1032" s="40"/>
      <c r="AA1032" s="40"/>
    </row>
    <row r="1033" s="42" customFormat="true" ht="30" customHeight="true" spans="1:27">
      <c r="A1033" s="64">
        <v>1027</v>
      </c>
      <c r="B1033" s="65" t="s">
        <v>80</v>
      </c>
      <c r="C1033" s="65" t="s">
        <v>81</v>
      </c>
      <c r="D1033" s="65" t="s">
        <v>2400</v>
      </c>
      <c r="E1033" s="65" t="s">
        <v>3853</v>
      </c>
      <c r="F1033" s="65" t="s">
        <v>3954</v>
      </c>
      <c r="G1033" s="65" t="s">
        <v>3966</v>
      </c>
      <c r="H1033" s="65" t="s">
        <v>86</v>
      </c>
      <c r="I1033" s="65" t="s">
        <v>3954</v>
      </c>
      <c r="J1033" s="65">
        <v>2025.01</v>
      </c>
      <c r="K1033" s="73">
        <v>2025.12</v>
      </c>
      <c r="L1033" s="65" t="s">
        <v>88</v>
      </c>
      <c r="M1033" s="65" t="s">
        <v>3967</v>
      </c>
      <c r="N1033" s="73">
        <v>25</v>
      </c>
      <c r="O1033" s="73">
        <v>25</v>
      </c>
      <c r="P1033" s="73">
        <v>0</v>
      </c>
      <c r="Q1033" s="65">
        <v>1</v>
      </c>
      <c r="R1033" s="65">
        <v>510</v>
      </c>
      <c r="S1033" s="65">
        <v>1645</v>
      </c>
      <c r="T1033" s="65">
        <v>1</v>
      </c>
      <c r="U1033" s="65">
        <v>98</v>
      </c>
      <c r="V1033" s="65">
        <v>339</v>
      </c>
      <c r="W1033" s="92" t="s">
        <v>3968</v>
      </c>
      <c r="X1033" s="92" t="s">
        <v>3969</v>
      </c>
      <c r="Y1033" s="99"/>
      <c r="Z1033" s="40"/>
      <c r="AA1033" s="40"/>
    </row>
    <row r="1034" s="42" customFormat="true" ht="30" customHeight="true" spans="1:27">
      <c r="A1034" s="64">
        <v>1028</v>
      </c>
      <c r="B1034" s="65" t="s">
        <v>80</v>
      </c>
      <c r="C1034" s="65" t="s">
        <v>81</v>
      </c>
      <c r="D1034" s="65" t="s">
        <v>684</v>
      </c>
      <c r="E1034" s="65" t="s">
        <v>3853</v>
      </c>
      <c r="F1034" s="65" t="s">
        <v>3970</v>
      </c>
      <c r="G1034" s="65" t="s">
        <v>3971</v>
      </c>
      <c r="H1034" s="65" t="s">
        <v>86</v>
      </c>
      <c r="I1034" s="65" t="s">
        <v>3970</v>
      </c>
      <c r="J1034" s="65">
        <v>2025.01</v>
      </c>
      <c r="K1034" s="65">
        <v>2025.12</v>
      </c>
      <c r="L1034" s="65" t="s">
        <v>88</v>
      </c>
      <c r="M1034" s="65" t="s">
        <v>3972</v>
      </c>
      <c r="N1034" s="73">
        <v>80</v>
      </c>
      <c r="O1034" s="73">
        <v>80</v>
      </c>
      <c r="P1034" s="105">
        <v>0</v>
      </c>
      <c r="Q1034" s="65">
        <v>1</v>
      </c>
      <c r="R1034" s="65">
        <v>115</v>
      </c>
      <c r="S1034" s="65">
        <v>280</v>
      </c>
      <c r="T1034" s="65">
        <v>0</v>
      </c>
      <c r="U1034" s="65">
        <v>30</v>
      </c>
      <c r="V1034" s="65">
        <v>75</v>
      </c>
      <c r="W1034" s="92" t="s">
        <v>3946</v>
      </c>
      <c r="X1034" s="92" t="s">
        <v>3973</v>
      </c>
      <c r="Y1034" s="99"/>
      <c r="Z1034" s="40"/>
      <c r="AA1034" s="40"/>
    </row>
    <row r="1035" s="42" customFormat="true" ht="30" customHeight="true" spans="1:27">
      <c r="A1035" s="64">
        <v>1029</v>
      </c>
      <c r="B1035" s="65" t="s">
        <v>115</v>
      </c>
      <c r="C1035" s="65" t="s">
        <v>116</v>
      </c>
      <c r="D1035" s="65" t="s">
        <v>117</v>
      </c>
      <c r="E1035" s="65" t="s">
        <v>3853</v>
      </c>
      <c r="F1035" s="65" t="s">
        <v>3970</v>
      </c>
      <c r="G1035" s="65" t="s">
        <v>3974</v>
      </c>
      <c r="H1035" s="65" t="s">
        <v>86</v>
      </c>
      <c r="I1035" s="65" t="s">
        <v>3970</v>
      </c>
      <c r="J1035" s="65">
        <v>2025.01</v>
      </c>
      <c r="K1035" s="73">
        <v>2025.12</v>
      </c>
      <c r="L1035" s="65" t="s">
        <v>88</v>
      </c>
      <c r="M1035" s="65" t="s">
        <v>3975</v>
      </c>
      <c r="N1035" s="73">
        <v>195</v>
      </c>
      <c r="O1035" s="73">
        <v>195</v>
      </c>
      <c r="P1035" s="105">
        <v>0</v>
      </c>
      <c r="Q1035" s="65">
        <v>1</v>
      </c>
      <c r="R1035" s="65">
        <v>385</v>
      </c>
      <c r="S1035" s="65">
        <v>860</v>
      </c>
      <c r="T1035" s="65">
        <v>0</v>
      </c>
      <c r="U1035" s="65">
        <v>39</v>
      </c>
      <c r="V1035" s="65">
        <v>97</v>
      </c>
      <c r="W1035" s="92" t="s">
        <v>3976</v>
      </c>
      <c r="X1035" s="92" t="s">
        <v>3977</v>
      </c>
      <c r="Y1035" s="99"/>
      <c r="Z1035" s="40"/>
      <c r="AA1035" s="40"/>
    </row>
    <row r="1036" s="42" customFormat="true" ht="30" customHeight="true" spans="1:27">
      <c r="A1036" s="64">
        <v>1030</v>
      </c>
      <c r="B1036" s="65" t="s">
        <v>115</v>
      </c>
      <c r="C1036" s="65" t="s">
        <v>116</v>
      </c>
      <c r="D1036" s="65" t="s">
        <v>117</v>
      </c>
      <c r="E1036" s="65" t="s">
        <v>3853</v>
      </c>
      <c r="F1036" s="65" t="s">
        <v>3978</v>
      </c>
      <c r="G1036" s="65" t="s">
        <v>3979</v>
      </c>
      <c r="H1036" s="65" t="s">
        <v>86</v>
      </c>
      <c r="I1036" s="65" t="s">
        <v>3978</v>
      </c>
      <c r="J1036" s="65">
        <v>2025.01</v>
      </c>
      <c r="K1036" s="65">
        <v>2025.12</v>
      </c>
      <c r="L1036" s="65" t="s">
        <v>88</v>
      </c>
      <c r="M1036" s="65" t="s">
        <v>3980</v>
      </c>
      <c r="N1036" s="73">
        <v>30</v>
      </c>
      <c r="O1036" s="73">
        <v>30</v>
      </c>
      <c r="P1036" s="105">
        <v>0</v>
      </c>
      <c r="Q1036" s="65">
        <v>1</v>
      </c>
      <c r="R1036" s="65">
        <v>46</v>
      </c>
      <c r="S1036" s="65">
        <v>410</v>
      </c>
      <c r="T1036" s="65">
        <v>0</v>
      </c>
      <c r="U1036" s="65">
        <v>20</v>
      </c>
      <c r="V1036" s="65">
        <v>54</v>
      </c>
      <c r="W1036" s="92" t="s">
        <v>3976</v>
      </c>
      <c r="X1036" s="92" t="s">
        <v>3977</v>
      </c>
      <c r="Y1036" s="99"/>
      <c r="Z1036" s="40"/>
      <c r="AA1036" s="40"/>
    </row>
    <row r="1037" s="42" customFormat="true" ht="30" customHeight="true" spans="1:27">
      <c r="A1037" s="64">
        <v>1031</v>
      </c>
      <c r="B1037" s="65" t="s">
        <v>80</v>
      </c>
      <c r="C1037" s="65" t="s">
        <v>92</v>
      </c>
      <c r="D1037" s="65" t="s">
        <v>168</v>
      </c>
      <c r="E1037" s="65" t="s">
        <v>3853</v>
      </c>
      <c r="F1037" s="65" t="s">
        <v>3978</v>
      </c>
      <c r="G1037" s="65" t="s">
        <v>3981</v>
      </c>
      <c r="H1037" s="65" t="s">
        <v>155</v>
      </c>
      <c r="I1037" s="65" t="s">
        <v>3978</v>
      </c>
      <c r="J1037" s="65">
        <v>2025.01</v>
      </c>
      <c r="K1037" s="73">
        <v>2025.12</v>
      </c>
      <c r="L1037" s="65" t="s">
        <v>88</v>
      </c>
      <c r="M1037" s="65" t="s">
        <v>3982</v>
      </c>
      <c r="N1037" s="73">
        <v>8</v>
      </c>
      <c r="O1037" s="73">
        <v>8</v>
      </c>
      <c r="P1037" s="105">
        <v>0</v>
      </c>
      <c r="Q1037" s="65">
        <v>1</v>
      </c>
      <c r="R1037" s="65">
        <v>41</v>
      </c>
      <c r="S1037" s="65">
        <v>252</v>
      </c>
      <c r="T1037" s="65">
        <v>0</v>
      </c>
      <c r="U1037" s="65">
        <v>22</v>
      </c>
      <c r="V1037" s="65">
        <v>49</v>
      </c>
      <c r="W1037" s="92" t="s">
        <v>3880</v>
      </c>
      <c r="X1037" s="92" t="s">
        <v>3983</v>
      </c>
      <c r="Y1037" s="99"/>
      <c r="Z1037" s="40"/>
      <c r="AA1037" s="40"/>
    </row>
    <row r="1038" s="42" customFormat="true" ht="30" customHeight="true" spans="1:27">
      <c r="A1038" s="64">
        <v>1032</v>
      </c>
      <c r="B1038" s="65" t="s">
        <v>115</v>
      </c>
      <c r="C1038" s="65" t="s">
        <v>116</v>
      </c>
      <c r="D1038" s="65" t="s">
        <v>117</v>
      </c>
      <c r="E1038" s="65" t="s">
        <v>3853</v>
      </c>
      <c r="F1038" s="65" t="s">
        <v>3984</v>
      </c>
      <c r="G1038" s="65" t="s">
        <v>3985</v>
      </c>
      <c r="H1038" s="65" t="s">
        <v>86</v>
      </c>
      <c r="I1038" s="65" t="s">
        <v>3986</v>
      </c>
      <c r="J1038" s="65">
        <v>2025.01</v>
      </c>
      <c r="K1038" s="65">
        <v>2025.12</v>
      </c>
      <c r="L1038" s="65" t="s">
        <v>88</v>
      </c>
      <c r="M1038" s="65" t="s">
        <v>3987</v>
      </c>
      <c r="N1038" s="73">
        <v>10</v>
      </c>
      <c r="O1038" s="73">
        <v>10</v>
      </c>
      <c r="P1038" s="73">
        <v>0</v>
      </c>
      <c r="Q1038" s="65">
        <v>1</v>
      </c>
      <c r="R1038" s="65">
        <v>62</v>
      </c>
      <c r="S1038" s="65">
        <v>195</v>
      </c>
      <c r="T1038" s="65">
        <v>0</v>
      </c>
      <c r="U1038" s="65">
        <v>8</v>
      </c>
      <c r="V1038" s="65">
        <v>22</v>
      </c>
      <c r="W1038" s="92" t="s">
        <v>3988</v>
      </c>
      <c r="X1038" s="92" t="s">
        <v>3989</v>
      </c>
      <c r="Y1038" s="99"/>
      <c r="Z1038" s="40"/>
      <c r="AA1038" s="40"/>
    </row>
    <row r="1039" s="42" customFormat="true" ht="30" customHeight="true" spans="1:27">
      <c r="A1039" s="64">
        <v>1033</v>
      </c>
      <c r="B1039" s="65" t="s">
        <v>80</v>
      </c>
      <c r="C1039" s="65" t="s">
        <v>92</v>
      </c>
      <c r="D1039" s="65" t="s">
        <v>168</v>
      </c>
      <c r="E1039" s="65" t="s">
        <v>3853</v>
      </c>
      <c r="F1039" s="65" t="s">
        <v>3984</v>
      </c>
      <c r="G1039" s="65" t="s">
        <v>3990</v>
      </c>
      <c r="H1039" s="65" t="s">
        <v>155</v>
      </c>
      <c r="I1039" s="65" t="s">
        <v>3984</v>
      </c>
      <c r="J1039" s="65">
        <v>2025.01</v>
      </c>
      <c r="K1039" s="73">
        <v>2025.12</v>
      </c>
      <c r="L1039" s="65" t="s">
        <v>88</v>
      </c>
      <c r="M1039" s="65" t="s">
        <v>3991</v>
      </c>
      <c r="N1039" s="73">
        <v>30</v>
      </c>
      <c r="O1039" s="73">
        <v>30</v>
      </c>
      <c r="P1039" s="73">
        <v>0</v>
      </c>
      <c r="Q1039" s="65">
        <v>1</v>
      </c>
      <c r="R1039" s="65">
        <v>110</v>
      </c>
      <c r="S1039" s="65">
        <v>398</v>
      </c>
      <c r="T1039" s="65">
        <v>0</v>
      </c>
      <c r="U1039" s="65">
        <v>16</v>
      </c>
      <c r="V1039" s="65">
        <v>35</v>
      </c>
      <c r="W1039" s="92" t="s">
        <v>3992</v>
      </c>
      <c r="X1039" s="92" t="s">
        <v>3993</v>
      </c>
      <c r="Y1039" s="99"/>
      <c r="Z1039" s="40"/>
      <c r="AA1039" s="40"/>
    </row>
    <row r="1040" s="42" customFormat="true" ht="30" customHeight="true" spans="1:27">
      <c r="A1040" s="64">
        <v>1034</v>
      </c>
      <c r="B1040" s="65" t="s">
        <v>80</v>
      </c>
      <c r="C1040" s="65" t="s">
        <v>92</v>
      </c>
      <c r="D1040" s="65" t="s">
        <v>168</v>
      </c>
      <c r="E1040" s="65" t="s">
        <v>3853</v>
      </c>
      <c r="F1040" s="65" t="s">
        <v>3984</v>
      </c>
      <c r="G1040" s="65" t="s">
        <v>3994</v>
      </c>
      <c r="H1040" s="65" t="s">
        <v>155</v>
      </c>
      <c r="I1040" s="65" t="s">
        <v>3984</v>
      </c>
      <c r="J1040" s="65">
        <v>2025.01</v>
      </c>
      <c r="K1040" s="65">
        <v>2025.12</v>
      </c>
      <c r="L1040" s="65" t="s">
        <v>88</v>
      </c>
      <c r="M1040" s="65" t="s">
        <v>3995</v>
      </c>
      <c r="N1040" s="73">
        <v>2</v>
      </c>
      <c r="O1040" s="73">
        <v>2</v>
      </c>
      <c r="P1040" s="73">
        <v>0</v>
      </c>
      <c r="Q1040" s="65">
        <v>1</v>
      </c>
      <c r="R1040" s="65">
        <v>15</v>
      </c>
      <c r="S1040" s="65">
        <v>65</v>
      </c>
      <c r="T1040" s="65">
        <v>0</v>
      </c>
      <c r="U1040" s="65">
        <v>2</v>
      </c>
      <c r="V1040" s="65">
        <v>8</v>
      </c>
      <c r="W1040" s="92" t="s">
        <v>3868</v>
      </c>
      <c r="X1040" s="92" t="s">
        <v>3869</v>
      </c>
      <c r="Y1040" s="99"/>
      <c r="Z1040" s="40"/>
      <c r="AA1040" s="40"/>
    </row>
    <row r="1041" s="42" customFormat="true" ht="30" customHeight="true" spans="1:27">
      <c r="A1041" s="64">
        <v>1035</v>
      </c>
      <c r="B1041" s="65" t="s">
        <v>115</v>
      </c>
      <c r="C1041" s="65" t="s">
        <v>116</v>
      </c>
      <c r="D1041" s="65" t="s">
        <v>117</v>
      </c>
      <c r="E1041" s="65" t="s">
        <v>3853</v>
      </c>
      <c r="F1041" s="65" t="s">
        <v>3996</v>
      </c>
      <c r="G1041" s="65" t="s">
        <v>3997</v>
      </c>
      <c r="H1041" s="65" t="s">
        <v>86</v>
      </c>
      <c r="I1041" s="65" t="s">
        <v>3998</v>
      </c>
      <c r="J1041" s="65">
        <v>2025.01</v>
      </c>
      <c r="K1041" s="73">
        <v>2025.12</v>
      </c>
      <c r="L1041" s="65" t="s">
        <v>88</v>
      </c>
      <c r="M1041" s="65" t="s">
        <v>3999</v>
      </c>
      <c r="N1041" s="73">
        <v>30</v>
      </c>
      <c r="O1041" s="73">
        <v>30</v>
      </c>
      <c r="P1041" s="73">
        <v>0</v>
      </c>
      <c r="Q1041" s="65">
        <v>1</v>
      </c>
      <c r="R1041" s="65">
        <v>80</v>
      </c>
      <c r="S1041" s="65">
        <v>260</v>
      </c>
      <c r="T1041" s="65">
        <v>0</v>
      </c>
      <c r="U1041" s="65">
        <v>10</v>
      </c>
      <c r="V1041" s="65">
        <v>35</v>
      </c>
      <c r="W1041" s="92" t="s">
        <v>3894</v>
      </c>
      <c r="X1041" s="92" t="s">
        <v>3887</v>
      </c>
      <c r="Y1041" s="99"/>
      <c r="Z1041" s="40"/>
      <c r="AA1041" s="40"/>
    </row>
    <row r="1042" s="42" customFormat="true" ht="30" customHeight="true" spans="1:27">
      <c r="A1042" s="64">
        <v>1036</v>
      </c>
      <c r="B1042" s="65" t="s">
        <v>80</v>
      </c>
      <c r="C1042" s="65" t="s">
        <v>92</v>
      </c>
      <c r="D1042" s="65" t="s">
        <v>168</v>
      </c>
      <c r="E1042" s="65" t="s">
        <v>3853</v>
      </c>
      <c r="F1042" s="65" t="s">
        <v>3996</v>
      </c>
      <c r="G1042" s="65" t="s">
        <v>4000</v>
      </c>
      <c r="H1042" s="65" t="s">
        <v>86</v>
      </c>
      <c r="I1042" s="65" t="s">
        <v>4001</v>
      </c>
      <c r="J1042" s="65">
        <v>2025.01</v>
      </c>
      <c r="K1042" s="65">
        <v>2025.12</v>
      </c>
      <c r="L1042" s="65" t="s">
        <v>88</v>
      </c>
      <c r="M1042" s="65" t="s">
        <v>4002</v>
      </c>
      <c r="N1042" s="73">
        <v>20</v>
      </c>
      <c r="O1042" s="73">
        <v>20</v>
      </c>
      <c r="P1042" s="73">
        <v>0</v>
      </c>
      <c r="Q1042" s="65">
        <v>1</v>
      </c>
      <c r="R1042" s="65">
        <v>190</v>
      </c>
      <c r="S1042" s="65">
        <v>563</v>
      </c>
      <c r="T1042" s="65">
        <v>0</v>
      </c>
      <c r="U1042" s="65">
        <v>51</v>
      </c>
      <c r="V1042" s="65">
        <v>145</v>
      </c>
      <c r="W1042" s="92" t="s">
        <v>3868</v>
      </c>
      <c r="X1042" s="92" t="s">
        <v>3869</v>
      </c>
      <c r="Y1042" s="99"/>
      <c r="Z1042" s="40"/>
      <c r="AA1042" s="40"/>
    </row>
    <row r="1043" s="42" customFormat="true" ht="30" customHeight="true" spans="1:27">
      <c r="A1043" s="64">
        <v>1037</v>
      </c>
      <c r="B1043" s="65" t="s">
        <v>80</v>
      </c>
      <c r="C1043" s="65" t="s">
        <v>92</v>
      </c>
      <c r="D1043" s="65" t="s">
        <v>168</v>
      </c>
      <c r="E1043" s="65" t="s">
        <v>3853</v>
      </c>
      <c r="F1043" s="65" t="s">
        <v>3996</v>
      </c>
      <c r="G1043" s="65" t="s">
        <v>4003</v>
      </c>
      <c r="H1043" s="65" t="s">
        <v>86</v>
      </c>
      <c r="I1043" s="65" t="s">
        <v>3996</v>
      </c>
      <c r="J1043" s="65">
        <v>2025.01</v>
      </c>
      <c r="K1043" s="73">
        <v>2025.12</v>
      </c>
      <c r="L1043" s="65" t="s">
        <v>88</v>
      </c>
      <c r="M1043" s="65" t="s">
        <v>4004</v>
      </c>
      <c r="N1043" s="73">
        <v>30</v>
      </c>
      <c r="O1043" s="73">
        <v>30</v>
      </c>
      <c r="P1043" s="73">
        <v>0</v>
      </c>
      <c r="Q1043" s="65">
        <v>1</v>
      </c>
      <c r="R1043" s="65">
        <v>310</v>
      </c>
      <c r="S1043" s="65">
        <v>960</v>
      </c>
      <c r="T1043" s="65">
        <v>0</v>
      </c>
      <c r="U1043" s="65">
        <v>61</v>
      </c>
      <c r="V1043" s="65">
        <v>156</v>
      </c>
      <c r="W1043" s="92" t="s">
        <v>3868</v>
      </c>
      <c r="X1043" s="92" t="s">
        <v>3869</v>
      </c>
      <c r="Y1043" s="99"/>
      <c r="Z1043" s="40"/>
      <c r="AA1043" s="40"/>
    </row>
    <row r="1044" s="42" customFormat="true" ht="30" customHeight="true" spans="1:27">
      <c r="A1044" s="64">
        <v>1038</v>
      </c>
      <c r="B1044" s="65" t="s">
        <v>80</v>
      </c>
      <c r="C1044" s="65" t="s">
        <v>81</v>
      </c>
      <c r="D1044" s="65" t="s">
        <v>2400</v>
      </c>
      <c r="E1044" s="65" t="s">
        <v>3853</v>
      </c>
      <c r="F1044" s="65" t="s">
        <v>4005</v>
      </c>
      <c r="G1044" s="65" t="s">
        <v>4006</v>
      </c>
      <c r="H1044" s="65" t="s">
        <v>86</v>
      </c>
      <c r="I1044" s="65" t="s">
        <v>4007</v>
      </c>
      <c r="J1044" s="65">
        <v>2025.01</v>
      </c>
      <c r="K1044" s="65">
        <v>2025.12</v>
      </c>
      <c r="L1044" s="65" t="s">
        <v>88</v>
      </c>
      <c r="M1044" s="65" t="s">
        <v>4008</v>
      </c>
      <c r="N1044" s="73">
        <v>70</v>
      </c>
      <c r="O1044" s="73">
        <v>65</v>
      </c>
      <c r="P1044" s="73">
        <v>5</v>
      </c>
      <c r="Q1044" s="65">
        <v>1</v>
      </c>
      <c r="R1044" s="65">
        <v>500</v>
      </c>
      <c r="S1044" s="65">
        <v>1500</v>
      </c>
      <c r="T1044" s="65">
        <v>1</v>
      </c>
      <c r="U1044" s="65">
        <v>130</v>
      </c>
      <c r="V1044" s="65">
        <v>354</v>
      </c>
      <c r="W1044" s="92" t="s">
        <v>3946</v>
      </c>
      <c r="X1044" s="92" t="s">
        <v>554</v>
      </c>
      <c r="Y1044" s="99"/>
      <c r="Z1044" s="40"/>
      <c r="AA1044" s="40"/>
    </row>
    <row r="1045" s="42" customFormat="true" ht="30" customHeight="true" spans="1:27">
      <c r="A1045" s="64">
        <v>1039</v>
      </c>
      <c r="B1045" s="65" t="s">
        <v>115</v>
      </c>
      <c r="C1045" s="65" t="s">
        <v>116</v>
      </c>
      <c r="D1045" s="65" t="s">
        <v>117</v>
      </c>
      <c r="E1045" s="65" t="s">
        <v>3853</v>
      </c>
      <c r="F1045" s="65" t="s">
        <v>4005</v>
      </c>
      <c r="G1045" s="65" t="s">
        <v>3374</v>
      </c>
      <c r="H1045" s="65" t="s">
        <v>86</v>
      </c>
      <c r="I1045" s="65" t="s">
        <v>4009</v>
      </c>
      <c r="J1045" s="65">
        <v>2025.01</v>
      </c>
      <c r="K1045" s="73">
        <v>2025.12</v>
      </c>
      <c r="L1045" s="65" t="s">
        <v>88</v>
      </c>
      <c r="M1045" s="65" t="s">
        <v>4010</v>
      </c>
      <c r="N1045" s="73">
        <v>150</v>
      </c>
      <c r="O1045" s="73">
        <v>140</v>
      </c>
      <c r="P1045" s="73">
        <v>10</v>
      </c>
      <c r="Q1045" s="65">
        <v>1</v>
      </c>
      <c r="R1045" s="65">
        <v>500</v>
      </c>
      <c r="S1045" s="65">
        <v>1500</v>
      </c>
      <c r="T1045" s="65">
        <v>1</v>
      </c>
      <c r="U1045" s="65">
        <v>130</v>
      </c>
      <c r="V1045" s="65">
        <v>354</v>
      </c>
      <c r="W1045" s="92" t="s">
        <v>3894</v>
      </c>
      <c r="X1045" s="92" t="s">
        <v>3887</v>
      </c>
      <c r="Y1045" s="99"/>
      <c r="Z1045" s="40"/>
      <c r="AA1045" s="40"/>
    </row>
    <row r="1046" s="42" customFormat="true" ht="30" customHeight="true" spans="1:27">
      <c r="A1046" s="64">
        <v>1040</v>
      </c>
      <c r="B1046" s="65" t="s">
        <v>115</v>
      </c>
      <c r="C1046" s="65" t="s">
        <v>603</v>
      </c>
      <c r="D1046" s="65" t="s">
        <v>2156</v>
      </c>
      <c r="E1046" s="65" t="s">
        <v>3853</v>
      </c>
      <c r="F1046" s="65" t="s">
        <v>4005</v>
      </c>
      <c r="G1046" s="65" t="s">
        <v>2156</v>
      </c>
      <c r="H1046" s="65" t="s">
        <v>86</v>
      </c>
      <c r="I1046" s="65" t="s">
        <v>4005</v>
      </c>
      <c r="J1046" s="65">
        <v>2025.01</v>
      </c>
      <c r="K1046" s="65">
        <v>2025.12</v>
      </c>
      <c r="L1046" s="65" t="s">
        <v>88</v>
      </c>
      <c r="M1046" s="65" t="s">
        <v>4011</v>
      </c>
      <c r="N1046" s="73">
        <v>5</v>
      </c>
      <c r="O1046" s="73">
        <v>5</v>
      </c>
      <c r="P1046" s="73">
        <v>0</v>
      </c>
      <c r="Q1046" s="65">
        <v>1</v>
      </c>
      <c r="R1046" s="65">
        <v>500</v>
      </c>
      <c r="S1046" s="65">
        <v>1500</v>
      </c>
      <c r="T1046" s="65">
        <v>1</v>
      </c>
      <c r="U1046" s="65">
        <v>130</v>
      </c>
      <c r="V1046" s="65">
        <v>354</v>
      </c>
      <c r="W1046" s="92" t="s">
        <v>4012</v>
      </c>
      <c r="X1046" s="92" t="s">
        <v>3865</v>
      </c>
      <c r="Y1046" s="99"/>
      <c r="Z1046" s="40"/>
      <c r="AA1046" s="40"/>
    </row>
    <row r="1047" s="42" customFormat="true" ht="30" customHeight="true" spans="1:27">
      <c r="A1047" s="64">
        <v>1041</v>
      </c>
      <c r="B1047" s="65" t="s">
        <v>115</v>
      </c>
      <c r="C1047" s="65" t="s">
        <v>116</v>
      </c>
      <c r="D1047" s="65" t="s">
        <v>117</v>
      </c>
      <c r="E1047" s="65" t="s">
        <v>3853</v>
      </c>
      <c r="F1047" s="65" t="s">
        <v>4013</v>
      </c>
      <c r="G1047" s="65" t="s">
        <v>1557</v>
      </c>
      <c r="H1047" s="65" t="s">
        <v>155</v>
      </c>
      <c r="I1047" s="65" t="s">
        <v>4014</v>
      </c>
      <c r="J1047" s="65">
        <v>2025.01</v>
      </c>
      <c r="K1047" s="73">
        <v>2025.12</v>
      </c>
      <c r="L1047" s="65" t="s">
        <v>88</v>
      </c>
      <c r="M1047" s="65" t="s">
        <v>4015</v>
      </c>
      <c r="N1047" s="73">
        <v>30</v>
      </c>
      <c r="O1047" s="73">
        <v>30</v>
      </c>
      <c r="P1047" s="73">
        <v>0</v>
      </c>
      <c r="Q1047" s="65">
        <v>1</v>
      </c>
      <c r="R1047" s="65">
        <v>80</v>
      </c>
      <c r="S1047" s="65">
        <v>260</v>
      </c>
      <c r="T1047" s="65">
        <v>0</v>
      </c>
      <c r="U1047" s="65">
        <v>10</v>
      </c>
      <c r="V1047" s="65">
        <v>35</v>
      </c>
      <c r="W1047" s="92" t="s">
        <v>3894</v>
      </c>
      <c r="X1047" s="92" t="s">
        <v>3887</v>
      </c>
      <c r="Y1047" s="99"/>
      <c r="Z1047" s="40"/>
      <c r="AA1047" s="40"/>
    </row>
    <row r="1048" s="42" customFormat="true" ht="30" customHeight="true" spans="1:27">
      <c r="A1048" s="64">
        <v>1042</v>
      </c>
      <c r="B1048" s="65" t="s">
        <v>80</v>
      </c>
      <c r="C1048" s="65" t="s">
        <v>92</v>
      </c>
      <c r="D1048" s="65" t="s">
        <v>168</v>
      </c>
      <c r="E1048" s="65" t="s">
        <v>3853</v>
      </c>
      <c r="F1048" s="65" t="s">
        <v>4013</v>
      </c>
      <c r="G1048" s="65" t="s">
        <v>4016</v>
      </c>
      <c r="H1048" s="65" t="s">
        <v>86</v>
      </c>
      <c r="I1048" s="65" t="s">
        <v>4013</v>
      </c>
      <c r="J1048" s="65">
        <v>2025.01</v>
      </c>
      <c r="K1048" s="65">
        <v>2025.12</v>
      </c>
      <c r="L1048" s="65" t="s">
        <v>88</v>
      </c>
      <c r="M1048" s="65" t="s">
        <v>4017</v>
      </c>
      <c r="N1048" s="73">
        <v>120</v>
      </c>
      <c r="O1048" s="73">
        <v>120</v>
      </c>
      <c r="P1048" s="73">
        <v>0</v>
      </c>
      <c r="Q1048" s="65">
        <v>1</v>
      </c>
      <c r="R1048" s="65">
        <v>190</v>
      </c>
      <c r="S1048" s="65">
        <v>563</v>
      </c>
      <c r="T1048" s="65">
        <v>0</v>
      </c>
      <c r="U1048" s="65">
        <v>51</v>
      </c>
      <c r="V1048" s="65">
        <v>145</v>
      </c>
      <c r="W1048" s="92" t="s">
        <v>3868</v>
      </c>
      <c r="X1048" s="92" t="s">
        <v>3869</v>
      </c>
      <c r="Y1048" s="99"/>
      <c r="Z1048" s="40"/>
      <c r="AA1048" s="40"/>
    </row>
    <row r="1049" s="42" customFormat="true" ht="30" customHeight="true" spans="1:27">
      <c r="A1049" s="64">
        <v>1043</v>
      </c>
      <c r="B1049" s="65" t="s">
        <v>80</v>
      </c>
      <c r="C1049" s="65" t="s">
        <v>92</v>
      </c>
      <c r="D1049" s="65" t="s">
        <v>168</v>
      </c>
      <c r="E1049" s="65" t="s">
        <v>3853</v>
      </c>
      <c r="F1049" s="65" t="s">
        <v>4013</v>
      </c>
      <c r="G1049" s="65" t="s">
        <v>4018</v>
      </c>
      <c r="H1049" s="65" t="s">
        <v>86</v>
      </c>
      <c r="I1049" s="65" t="s">
        <v>4013</v>
      </c>
      <c r="J1049" s="65">
        <v>2025.01</v>
      </c>
      <c r="K1049" s="73">
        <v>2025.12</v>
      </c>
      <c r="L1049" s="65" t="s">
        <v>88</v>
      </c>
      <c r="M1049" s="65" t="s">
        <v>4019</v>
      </c>
      <c r="N1049" s="73">
        <v>80</v>
      </c>
      <c r="O1049" s="73">
        <v>80</v>
      </c>
      <c r="P1049" s="73">
        <v>0</v>
      </c>
      <c r="Q1049" s="65">
        <v>1</v>
      </c>
      <c r="R1049" s="65">
        <v>310</v>
      </c>
      <c r="S1049" s="65">
        <v>960</v>
      </c>
      <c r="T1049" s="65">
        <v>0</v>
      </c>
      <c r="U1049" s="65">
        <v>61</v>
      </c>
      <c r="V1049" s="65">
        <v>156</v>
      </c>
      <c r="W1049" s="92" t="s">
        <v>3868</v>
      </c>
      <c r="X1049" s="92" t="s">
        <v>3869</v>
      </c>
      <c r="Y1049" s="99"/>
      <c r="Z1049" s="40"/>
      <c r="AA1049" s="40"/>
    </row>
    <row r="1050" s="42" customFormat="true" ht="30" customHeight="true" spans="1:27">
      <c r="A1050" s="64">
        <v>1044</v>
      </c>
      <c r="B1050" s="65" t="s">
        <v>80</v>
      </c>
      <c r="C1050" s="65" t="s">
        <v>81</v>
      </c>
      <c r="D1050" s="65" t="s">
        <v>82</v>
      </c>
      <c r="E1050" s="65" t="s">
        <v>3853</v>
      </c>
      <c r="F1050" s="65" t="s">
        <v>4013</v>
      </c>
      <c r="G1050" s="65" t="s">
        <v>4020</v>
      </c>
      <c r="H1050" s="65" t="s">
        <v>155</v>
      </c>
      <c r="I1050" s="65" t="s">
        <v>4013</v>
      </c>
      <c r="J1050" s="65">
        <v>2025.01</v>
      </c>
      <c r="K1050" s="65">
        <v>2025.12</v>
      </c>
      <c r="L1050" s="65" t="s">
        <v>88</v>
      </c>
      <c r="M1050" s="65" t="s">
        <v>4021</v>
      </c>
      <c r="N1050" s="73">
        <v>40</v>
      </c>
      <c r="O1050" s="73">
        <v>40</v>
      </c>
      <c r="P1050" s="73">
        <v>0</v>
      </c>
      <c r="Q1050" s="65">
        <v>1</v>
      </c>
      <c r="R1050" s="65">
        <v>535</v>
      </c>
      <c r="S1050" s="65">
        <v>1990</v>
      </c>
      <c r="T1050" s="65">
        <v>0</v>
      </c>
      <c r="U1050" s="65">
        <v>98</v>
      </c>
      <c r="V1050" s="65">
        <v>270</v>
      </c>
      <c r="W1050" s="92" t="s">
        <v>3946</v>
      </c>
      <c r="X1050" s="92" t="s">
        <v>4022</v>
      </c>
      <c r="Y1050" s="99"/>
      <c r="Z1050" s="40"/>
      <c r="AA1050" s="40"/>
    </row>
    <row r="1051" s="42" customFormat="true" ht="30" customHeight="true" spans="1:27">
      <c r="A1051" s="64">
        <v>1045</v>
      </c>
      <c r="B1051" s="65" t="s">
        <v>80</v>
      </c>
      <c r="C1051" s="65" t="s">
        <v>81</v>
      </c>
      <c r="D1051" s="65" t="s">
        <v>82</v>
      </c>
      <c r="E1051" s="65" t="s">
        <v>3853</v>
      </c>
      <c r="F1051" s="65" t="s">
        <v>3996</v>
      </c>
      <c r="G1051" s="65" t="s">
        <v>4023</v>
      </c>
      <c r="H1051" s="65" t="s">
        <v>86</v>
      </c>
      <c r="I1051" s="65" t="s">
        <v>3996</v>
      </c>
      <c r="J1051" s="65">
        <v>2025.01</v>
      </c>
      <c r="K1051" s="73">
        <v>2025.12</v>
      </c>
      <c r="L1051" s="65" t="s">
        <v>88</v>
      </c>
      <c r="M1051" s="65" t="s">
        <v>4024</v>
      </c>
      <c r="N1051" s="73">
        <v>42</v>
      </c>
      <c r="O1051" s="73">
        <v>42</v>
      </c>
      <c r="P1051" s="105">
        <v>0</v>
      </c>
      <c r="Q1051" s="65">
        <v>1</v>
      </c>
      <c r="R1051" s="65">
        <v>310</v>
      </c>
      <c r="S1051" s="65">
        <v>960</v>
      </c>
      <c r="T1051" s="65">
        <v>0</v>
      </c>
      <c r="U1051" s="65">
        <v>61</v>
      </c>
      <c r="V1051" s="65">
        <v>156</v>
      </c>
      <c r="W1051" s="92" t="s">
        <v>4025</v>
      </c>
      <c r="X1051" s="92" t="s">
        <v>4026</v>
      </c>
      <c r="Y1051" s="99"/>
      <c r="Z1051" s="40"/>
      <c r="AA1051" s="40"/>
    </row>
    <row r="1052" s="42" customFormat="true" ht="30" customHeight="true" spans="1:27">
      <c r="A1052" s="64">
        <v>1046</v>
      </c>
      <c r="B1052" s="65" t="s">
        <v>80</v>
      </c>
      <c r="C1052" s="65" t="s">
        <v>1735</v>
      </c>
      <c r="D1052" s="65" t="s">
        <v>1735</v>
      </c>
      <c r="E1052" s="65" t="s">
        <v>3853</v>
      </c>
      <c r="F1052" s="65" t="s">
        <v>4013</v>
      </c>
      <c r="G1052" s="65" t="s">
        <v>4027</v>
      </c>
      <c r="H1052" s="65" t="s">
        <v>86</v>
      </c>
      <c r="I1052" s="65" t="s">
        <v>4013</v>
      </c>
      <c r="J1052" s="65">
        <v>2025.01</v>
      </c>
      <c r="K1052" s="65">
        <v>2025.12</v>
      </c>
      <c r="L1052" s="65" t="s">
        <v>88</v>
      </c>
      <c r="M1052" s="65" t="s">
        <v>4028</v>
      </c>
      <c r="N1052" s="73">
        <v>20</v>
      </c>
      <c r="O1052" s="73">
        <v>20</v>
      </c>
      <c r="P1052" s="73">
        <v>0</v>
      </c>
      <c r="Q1052" s="65">
        <v>1</v>
      </c>
      <c r="R1052" s="65">
        <v>535</v>
      </c>
      <c r="S1052" s="65">
        <v>1990</v>
      </c>
      <c r="T1052" s="65">
        <v>0</v>
      </c>
      <c r="U1052" s="65">
        <v>98</v>
      </c>
      <c r="V1052" s="65">
        <v>270</v>
      </c>
      <c r="W1052" s="92" t="s">
        <v>4029</v>
      </c>
      <c r="X1052" s="92" t="s">
        <v>3861</v>
      </c>
      <c r="Y1052" s="99"/>
      <c r="Z1052" s="40"/>
      <c r="AA1052" s="40"/>
    </row>
    <row r="1053" s="42" customFormat="true" ht="30" customHeight="true" spans="1:27">
      <c r="A1053" s="64">
        <v>1047</v>
      </c>
      <c r="B1053" s="65" t="s">
        <v>115</v>
      </c>
      <c r="C1053" s="65" t="s">
        <v>116</v>
      </c>
      <c r="D1053" s="65" t="s">
        <v>117</v>
      </c>
      <c r="E1053" s="65" t="s">
        <v>3853</v>
      </c>
      <c r="F1053" s="65" t="s">
        <v>4030</v>
      </c>
      <c r="G1053" s="65" t="s">
        <v>4031</v>
      </c>
      <c r="H1053" s="65" t="s">
        <v>86</v>
      </c>
      <c r="I1053" s="65" t="s">
        <v>4030</v>
      </c>
      <c r="J1053" s="65">
        <v>2025.01</v>
      </c>
      <c r="K1053" s="73">
        <v>2025.12</v>
      </c>
      <c r="L1053" s="65" t="s">
        <v>88</v>
      </c>
      <c r="M1053" s="65" t="s">
        <v>4032</v>
      </c>
      <c r="N1053" s="73">
        <v>30</v>
      </c>
      <c r="O1053" s="73">
        <v>25</v>
      </c>
      <c r="P1053" s="73">
        <v>5</v>
      </c>
      <c r="Q1053" s="65">
        <v>1</v>
      </c>
      <c r="R1053" s="65">
        <v>30</v>
      </c>
      <c r="S1053" s="65">
        <v>90</v>
      </c>
      <c r="T1053" s="65">
        <v>1</v>
      </c>
      <c r="U1053" s="65">
        <v>8</v>
      </c>
      <c r="V1053" s="65">
        <v>21</v>
      </c>
      <c r="W1053" s="92" t="s">
        <v>4033</v>
      </c>
      <c r="X1053" s="92" t="s">
        <v>4034</v>
      </c>
      <c r="Y1053" s="99"/>
      <c r="Z1053" s="40"/>
      <c r="AA1053" s="40"/>
    </row>
    <row r="1054" s="42" customFormat="true" ht="30" customHeight="true" spans="1:27">
      <c r="A1054" s="64">
        <v>1048</v>
      </c>
      <c r="B1054" s="65" t="s">
        <v>80</v>
      </c>
      <c r="C1054" s="65" t="s">
        <v>81</v>
      </c>
      <c r="D1054" s="65" t="s">
        <v>82</v>
      </c>
      <c r="E1054" s="65" t="s">
        <v>4035</v>
      </c>
      <c r="F1054" s="65" t="s">
        <v>4036</v>
      </c>
      <c r="G1054" s="65" t="s">
        <v>458</v>
      </c>
      <c r="H1054" s="65" t="s">
        <v>86</v>
      </c>
      <c r="I1054" s="65" t="s">
        <v>4036</v>
      </c>
      <c r="J1054" s="65">
        <v>2025.01</v>
      </c>
      <c r="K1054" s="65">
        <v>2025.12</v>
      </c>
      <c r="L1054" s="65" t="s">
        <v>4037</v>
      </c>
      <c r="M1054" s="65" t="s">
        <v>4038</v>
      </c>
      <c r="N1054" s="73">
        <v>15</v>
      </c>
      <c r="O1054" s="73">
        <v>15</v>
      </c>
      <c r="P1054" s="73">
        <v>0</v>
      </c>
      <c r="Q1054" s="65">
        <v>1</v>
      </c>
      <c r="R1054" s="65">
        <v>18</v>
      </c>
      <c r="S1054" s="65">
        <v>37</v>
      </c>
      <c r="T1054" s="65">
        <v>0</v>
      </c>
      <c r="U1054" s="65">
        <v>4</v>
      </c>
      <c r="V1054" s="65">
        <v>14</v>
      </c>
      <c r="W1054" s="92" t="s">
        <v>4039</v>
      </c>
      <c r="X1054" s="92" t="s">
        <v>4040</v>
      </c>
      <c r="Y1054" s="99"/>
      <c r="Z1054" s="40"/>
      <c r="AA1054" s="40"/>
    </row>
    <row r="1055" s="42" customFormat="true" ht="30" customHeight="true" spans="1:27">
      <c r="A1055" s="64">
        <v>1049</v>
      </c>
      <c r="B1055" s="65" t="s">
        <v>115</v>
      </c>
      <c r="C1055" s="65" t="s">
        <v>116</v>
      </c>
      <c r="D1055" s="65" t="s">
        <v>117</v>
      </c>
      <c r="E1055" s="65" t="s">
        <v>4035</v>
      </c>
      <c r="F1055" s="65" t="s">
        <v>4036</v>
      </c>
      <c r="G1055" s="65" t="s">
        <v>4041</v>
      </c>
      <c r="H1055" s="65" t="s">
        <v>86</v>
      </c>
      <c r="I1055" s="65" t="s">
        <v>4036</v>
      </c>
      <c r="J1055" s="65">
        <v>2025.01</v>
      </c>
      <c r="K1055" s="73">
        <v>2025.12</v>
      </c>
      <c r="L1055" s="65" t="s">
        <v>88</v>
      </c>
      <c r="M1055" s="65" t="s">
        <v>4042</v>
      </c>
      <c r="N1055" s="73">
        <v>80</v>
      </c>
      <c r="O1055" s="73">
        <v>80</v>
      </c>
      <c r="P1055" s="73">
        <v>0</v>
      </c>
      <c r="Q1055" s="65">
        <v>1</v>
      </c>
      <c r="R1055" s="65">
        <v>26</v>
      </c>
      <c r="S1055" s="65">
        <v>75</v>
      </c>
      <c r="T1055" s="65">
        <v>0</v>
      </c>
      <c r="U1055" s="65">
        <v>1</v>
      </c>
      <c r="V1055" s="65">
        <v>2</v>
      </c>
      <c r="W1055" s="92" t="s">
        <v>4043</v>
      </c>
      <c r="X1055" s="92" t="s">
        <v>4044</v>
      </c>
      <c r="Y1055" s="99"/>
      <c r="Z1055" s="40"/>
      <c r="AA1055" s="40"/>
    </row>
    <row r="1056" s="42" customFormat="true" ht="30" customHeight="true" spans="1:27">
      <c r="A1056" s="64">
        <v>1050</v>
      </c>
      <c r="B1056" s="65" t="s">
        <v>115</v>
      </c>
      <c r="C1056" s="65" t="s">
        <v>116</v>
      </c>
      <c r="D1056" s="65" t="s">
        <v>117</v>
      </c>
      <c r="E1056" s="65" t="s">
        <v>4035</v>
      </c>
      <c r="F1056" s="65" t="s">
        <v>4045</v>
      </c>
      <c r="G1056" s="65" t="s">
        <v>4046</v>
      </c>
      <c r="H1056" s="65" t="s">
        <v>86</v>
      </c>
      <c r="I1056" s="65" t="s">
        <v>4045</v>
      </c>
      <c r="J1056" s="65">
        <v>2025.01</v>
      </c>
      <c r="K1056" s="65">
        <v>2025.12</v>
      </c>
      <c r="L1056" s="65" t="s">
        <v>88</v>
      </c>
      <c r="M1056" s="65" t="s">
        <v>4047</v>
      </c>
      <c r="N1056" s="73">
        <v>5</v>
      </c>
      <c r="O1056" s="73">
        <v>5</v>
      </c>
      <c r="P1056" s="73">
        <v>0</v>
      </c>
      <c r="Q1056" s="65">
        <v>1</v>
      </c>
      <c r="R1056" s="65">
        <v>23</v>
      </c>
      <c r="S1056" s="65">
        <v>51</v>
      </c>
      <c r="T1056" s="65">
        <v>0</v>
      </c>
      <c r="U1056" s="65">
        <v>9</v>
      </c>
      <c r="V1056" s="65">
        <v>31</v>
      </c>
      <c r="W1056" s="92" t="s">
        <v>4048</v>
      </c>
      <c r="X1056" s="92" t="s">
        <v>4049</v>
      </c>
      <c r="Y1056" s="99"/>
      <c r="Z1056" s="40"/>
      <c r="AA1056" s="40"/>
    </row>
    <row r="1057" s="42" customFormat="true" ht="30" customHeight="true" spans="1:27">
      <c r="A1057" s="64">
        <v>1051</v>
      </c>
      <c r="B1057" s="65" t="s">
        <v>80</v>
      </c>
      <c r="C1057" s="65" t="s">
        <v>81</v>
      </c>
      <c r="D1057" s="65" t="s">
        <v>82</v>
      </c>
      <c r="E1057" s="65" t="s">
        <v>4035</v>
      </c>
      <c r="F1057" s="65" t="s">
        <v>4050</v>
      </c>
      <c r="G1057" s="65" t="s">
        <v>4051</v>
      </c>
      <c r="H1057" s="65" t="s">
        <v>86</v>
      </c>
      <c r="I1057" s="65" t="s">
        <v>4050</v>
      </c>
      <c r="J1057" s="65">
        <v>2025.01</v>
      </c>
      <c r="K1057" s="73">
        <v>2025.12</v>
      </c>
      <c r="L1057" s="65" t="s">
        <v>4037</v>
      </c>
      <c r="M1057" s="65" t="s">
        <v>4052</v>
      </c>
      <c r="N1057" s="73">
        <v>30</v>
      </c>
      <c r="O1057" s="73">
        <v>30</v>
      </c>
      <c r="P1057" s="73">
        <v>0</v>
      </c>
      <c r="Q1057" s="65">
        <v>1</v>
      </c>
      <c r="R1057" s="65">
        <v>52</v>
      </c>
      <c r="S1057" s="65">
        <v>189</v>
      </c>
      <c r="T1057" s="65">
        <v>0</v>
      </c>
      <c r="U1057" s="65">
        <v>5</v>
      </c>
      <c r="V1057" s="65">
        <v>16</v>
      </c>
      <c r="W1057" s="92" t="s">
        <v>4039</v>
      </c>
      <c r="X1057" s="92" t="s">
        <v>4053</v>
      </c>
      <c r="Y1057" s="99"/>
      <c r="Z1057" s="40"/>
      <c r="AA1057" s="40"/>
    </row>
    <row r="1058" s="42" customFormat="true" ht="30" customHeight="true" spans="1:27">
      <c r="A1058" s="64">
        <v>1052</v>
      </c>
      <c r="B1058" s="65" t="s">
        <v>80</v>
      </c>
      <c r="C1058" s="65" t="s">
        <v>81</v>
      </c>
      <c r="D1058" s="65" t="s">
        <v>684</v>
      </c>
      <c r="E1058" s="65" t="s">
        <v>4035</v>
      </c>
      <c r="F1058" s="65" t="s">
        <v>4050</v>
      </c>
      <c r="G1058" s="65" t="s">
        <v>4054</v>
      </c>
      <c r="H1058" s="65" t="s">
        <v>155</v>
      </c>
      <c r="I1058" s="65" t="s">
        <v>4050</v>
      </c>
      <c r="J1058" s="65">
        <v>2025.01</v>
      </c>
      <c r="K1058" s="65">
        <v>2025.12</v>
      </c>
      <c r="L1058" s="65" t="s">
        <v>88</v>
      </c>
      <c r="M1058" s="65" t="s">
        <v>4055</v>
      </c>
      <c r="N1058" s="73">
        <v>80</v>
      </c>
      <c r="O1058" s="73">
        <v>80</v>
      </c>
      <c r="P1058" s="73">
        <v>0</v>
      </c>
      <c r="Q1058" s="65">
        <v>1</v>
      </c>
      <c r="R1058" s="65">
        <v>55</v>
      </c>
      <c r="S1058" s="65">
        <v>167</v>
      </c>
      <c r="T1058" s="65">
        <v>0</v>
      </c>
      <c r="U1058" s="65">
        <v>5</v>
      </c>
      <c r="V1058" s="65">
        <v>17</v>
      </c>
      <c r="W1058" s="92" t="s">
        <v>4056</v>
      </c>
      <c r="X1058" s="92" t="s">
        <v>4057</v>
      </c>
      <c r="Y1058" s="99"/>
      <c r="Z1058" s="40"/>
      <c r="AA1058" s="40"/>
    </row>
    <row r="1059" s="42" customFormat="true" ht="30" customHeight="true" spans="1:27">
      <c r="A1059" s="64">
        <v>1053</v>
      </c>
      <c r="B1059" s="65" t="s">
        <v>80</v>
      </c>
      <c r="C1059" s="65" t="s">
        <v>81</v>
      </c>
      <c r="D1059" s="65" t="s">
        <v>82</v>
      </c>
      <c r="E1059" s="65" t="s">
        <v>4035</v>
      </c>
      <c r="F1059" s="65" t="s">
        <v>4050</v>
      </c>
      <c r="G1059" s="65" t="s">
        <v>4058</v>
      </c>
      <c r="H1059" s="65" t="s">
        <v>86</v>
      </c>
      <c r="I1059" s="65" t="s">
        <v>4050</v>
      </c>
      <c r="J1059" s="65">
        <v>2025.01</v>
      </c>
      <c r="K1059" s="73">
        <v>2025.12</v>
      </c>
      <c r="L1059" s="65" t="s">
        <v>88</v>
      </c>
      <c r="M1059" s="65" t="s">
        <v>4059</v>
      </c>
      <c r="N1059" s="73">
        <v>12</v>
      </c>
      <c r="O1059" s="73">
        <v>12</v>
      </c>
      <c r="P1059" s="73">
        <v>0</v>
      </c>
      <c r="Q1059" s="65">
        <v>1</v>
      </c>
      <c r="R1059" s="65">
        <v>22</v>
      </c>
      <c r="S1059" s="65">
        <v>67</v>
      </c>
      <c r="T1059" s="65">
        <v>0</v>
      </c>
      <c r="U1059" s="65">
        <v>3</v>
      </c>
      <c r="V1059" s="65">
        <v>11</v>
      </c>
      <c r="W1059" s="92" t="s">
        <v>4039</v>
      </c>
      <c r="X1059" s="92" t="s">
        <v>4060</v>
      </c>
      <c r="Y1059" s="99"/>
      <c r="Z1059" s="40"/>
      <c r="AA1059" s="40"/>
    </row>
    <row r="1060" s="42" customFormat="true" ht="30" customHeight="true" spans="1:27">
      <c r="A1060" s="64">
        <v>1054</v>
      </c>
      <c r="B1060" s="65" t="s">
        <v>80</v>
      </c>
      <c r="C1060" s="65" t="s">
        <v>81</v>
      </c>
      <c r="D1060" s="65" t="s">
        <v>82</v>
      </c>
      <c r="E1060" s="65" t="s">
        <v>4035</v>
      </c>
      <c r="F1060" s="65" t="s">
        <v>4050</v>
      </c>
      <c r="G1060" s="65" t="s">
        <v>4061</v>
      </c>
      <c r="H1060" s="65" t="s">
        <v>86</v>
      </c>
      <c r="I1060" s="65" t="s">
        <v>4050</v>
      </c>
      <c r="J1060" s="65">
        <v>2025.01</v>
      </c>
      <c r="K1060" s="65">
        <v>2025.12</v>
      </c>
      <c r="L1060" s="65" t="s">
        <v>4037</v>
      </c>
      <c r="M1060" s="65" t="s">
        <v>4062</v>
      </c>
      <c r="N1060" s="73">
        <v>15</v>
      </c>
      <c r="O1060" s="73">
        <v>15</v>
      </c>
      <c r="P1060" s="73">
        <v>0</v>
      </c>
      <c r="Q1060" s="65">
        <v>1</v>
      </c>
      <c r="R1060" s="65">
        <v>32</v>
      </c>
      <c r="S1060" s="65">
        <v>95</v>
      </c>
      <c r="T1060" s="65">
        <v>0</v>
      </c>
      <c r="U1060" s="65">
        <v>4</v>
      </c>
      <c r="V1060" s="65">
        <v>12</v>
      </c>
      <c r="W1060" s="92" t="s">
        <v>4039</v>
      </c>
      <c r="X1060" s="92" t="s">
        <v>4063</v>
      </c>
      <c r="Y1060" s="99"/>
      <c r="Z1060" s="40"/>
      <c r="AA1060" s="40"/>
    </row>
    <row r="1061" s="42" customFormat="true" ht="30" customHeight="true" spans="1:27">
      <c r="A1061" s="64">
        <v>1055</v>
      </c>
      <c r="B1061" s="65" t="s">
        <v>115</v>
      </c>
      <c r="C1061" s="65" t="s">
        <v>116</v>
      </c>
      <c r="D1061" s="65" t="s">
        <v>117</v>
      </c>
      <c r="E1061" s="65" t="s">
        <v>4035</v>
      </c>
      <c r="F1061" s="65" t="s">
        <v>4050</v>
      </c>
      <c r="G1061" s="65" t="s">
        <v>1557</v>
      </c>
      <c r="H1061" s="65" t="s">
        <v>86</v>
      </c>
      <c r="I1061" s="65" t="s">
        <v>4050</v>
      </c>
      <c r="J1061" s="65">
        <v>2025.01</v>
      </c>
      <c r="K1061" s="73">
        <v>2025.12</v>
      </c>
      <c r="L1061" s="65" t="s">
        <v>88</v>
      </c>
      <c r="M1061" s="65" t="s">
        <v>4064</v>
      </c>
      <c r="N1061" s="73">
        <v>35</v>
      </c>
      <c r="O1061" s="73">
        <v>35</v>
      </c>
      <c r="P1061" s="73">
        <v>0</v>
      </c>
      <c r="Q1061" s="65">
        <v>1</v>
      </c>
      <c r="R1061" s="65">
        <v>23</v>
      </c>
      <c r="S1061" s="65">
        <v>96</v>
      </c>
      <c r="T1061" s="65">
        <v>0</v>
      </c>
      <c r="U1061" s="65">
        <v>3</v>
      </c>
      <c r="V1061" s="65">
        <v>11</v>
      </c>
      <c r="W1061" s="92" t="s">
        <v>4065</v>
      </c>
      <c r="X1061" s="92" t="s">
        <v>4060</v>
      </c>
      <c r="Y1061" s="99"/>
      <c r="Z1061" s="40"/>
      <c r="AA1061" s="40"/>
    </row>
    <row r="1062" s="42" customFormat="true" ht="30" customHeight="true" spans="1:27">
      <c r="A1062" s="64">
        <v>1056</v>
      </c>
      <c r="B1062" s="65" t="s">
        <v>115</v>
      </c>
      <c r="C1062" s="65" t="s">
        <v>116</v>
      </c>
      <c r="D1062" s="65" t="s">
        <v>117</v>
      </c>
      <c r="E1062" s="65" t="s">
        <v>4035</v>
      </c>
      <c r="F1062" s="65" t="s">
        <v>4066</v>
      </c>
      <c r="G1062" s="65" t="s">
        <v>4067</v>
      </c>
      <c r="H1062" s="65" t="s">
        <v>86</v>
      </c>
      <c r="I1062" s="65" t="s">
        <v>4066</v>
      </c>
      <c r="J1062" s="65">
        <v>2025.01</v>
      </c>
      <c r="K1062" s="65">
        <v>2025.12</v>
      </c>
      <c r="L1062" s="65" t="s">
        <v>88</v>
      </c>
      <c r="M1062" s="65" t="s">
        <v>4068</v>
      </c>
      <c r="N1062" s="73">
        <v>33</v>
      </c>
      <c r="O1062" s="73">
        <v>33</v>
      </c>
      <c r="P1062" s="73">
        <v>0</v>
      </c>
      <c r="Q1062" s="65">
        <v>1</v>
      </c>
      <c r="R1062" s="65">
        <v>20</v>
      </c>
      <c r="S1062" s="65">
        <v>51</v>
      </c>
      <c r="T1062" s="65">
        <v>0</v>
      </c>
      <c r="U1062" s="65">
        <v>2</v>
      </c>
      <c r="V1062" s="65">
        <v>6</v>
      </c>
      <c r="W1062" s="92" t="s">
        <v>4069</v>
      </c>
      <c r="X1062" s="92" t="s">
        <v>1307</v>
      </c>
      <c r="Y1062" s="99"/>
      <c r="Z1062" s="40"/>
      <c r="AA1062" s="40"/>
    </row>
    <row r="1063" s="42" customFormat="true" ht="30" customHeight="true" spans="1:27">
      <c r="A1063" s="64">
        <v>1057</v>
      </c>
      <c r="B1063" s="65" t="s">
        <v>115</v>
      </c>
      <c r="C1063" s="65" t="s">
        <v>116</v>
      </c>
      <c r="D1063" s="65" t="s">
        <v>117</v>
      </c>
      <c r="E1063" s="65" t="s">
        <v>4035</v>
      </c>
      <c r="F1063" s="65" t="s">
        <v>4066</v>
      </c>
      <c r="G1063" s="65" t="s">
        <v>4070</v>
      </c>
      <c r="H1063" s="65" t="s">
        <v>86</v>
      </c>
      <c r="I1063" s="65" t="s">
        <v>4066</v>
      </c>
      <c r="J1063" s="65">
        <v>2025.01</v>
      </c>
      <c r="K1063" s="73">
        <v>2025.12</v>
      </c>
      <c r="L1063" s="65" t="s">
        <v>4037</v>
      </c>
      <c r="M1063" s="65" t="s">
        <v>4071</v>
      </c>
      <c r="N1063" s="73">
        <v>20</v>
      </c>
      <c r="O1063" s="73">
        <v>20</v>
      </c>
      <c r="P1063" s="73">
        <v>0</v>
      </c>
      <c r="Q1063" s="65">
        <v>1</v>
      </c>
      <c r="R1063" s="65">
        <v>25</v>
      </c>
      <c r="S1063" s="65">
        <v>59</v>
      </c>
      <c r="T1063" s="65">
        <v>0</v>
      </c>
      <c r="U1063" s="65">
        <v>4</v>
      </c>
      <c r="V1063" s="65">
        <v>10</v>
      </c>
      <c r="W1063" s="92" t="s">
        <v>4072</v>
      </c>
      <c r="X1063" s="92" t="s">
        <v>1307</v>
      </c>
      <c r="Y1063" s="99"/>
      <c r="Z1063" s="40"/>
      <c r="AA1063" s="40"/>
    </row>
    <row r="1064" s="42" customFormat="true" ht="30" customHeight="true" spans="1:27">
      <c r="A1064" s="64">
        <v>1058</v>
      </c>
      <c r="B1064" s="65" t="s">
        <v>80</v>
      </c>
      <c r="C1064" s="65" t="s">
        <v>81</v>
      </c>
      <c r="D1064" s="65" t="s">
        <v>82</v>
      </c>
      <c r="E1064" s="65" t="s">
        <v>4035</v>
      </c>
      <c r="F1064" s="65" t="s">
        <v>4066</v>
      </c>
      <c r="G1064" s="65" t="s">
        <v>4073</v>
      </c>
      <c r="H1064" s="65" t="s">
        <v>86</v>
      </c>
      <c r="I1064" s="65" t="s">
        <v>4066</v>
      </c>
      <c r="J1064" s="65">
        <v>2025.01</v>
      </c>
      <c r="K1064" s="65">
        <v>2025.12</v>
      </c>
      <c r="L1064" s="65" t="s">
        <v>88</v>
      </c>
      <c r="M1064" s="65" t="s">
        <v>4074</v>
      </c>
      <c r="N1064" s="73">
        <v>35</v>
      </c>
      <c r="O1064" s="73">
        <v>35</v>
      </c>
      <c r="P1064" s="73">
        <v>0</v>
      </c>
      <c r="Q1064" s="65">
        <v>1</v>
      </c>
      <c r="R1064" s="65">
        <v>21</v>
      </c>
      <c r="S1064" s="65">
        <v>54</v>
      </c>
      <c r="T1064" s="65">
        <v>0</v>
      </c>
      <c r="U1064" s="65">
        <v>5</v>
      </c>
      <c r="V1064" s="65">
        <v>11</v>
      </c>
      <c r="W1064" s="92" t="s">
        <v>4075</v>
      </c>
      <c r="X1064" s="92" t="s">
        <v>4076</v>
      </c>
      <c r="Y1064" s="99"/>
      <c r="Z1064" s="40"/>
      <c r="AA1064" s="40"/>
    </row>
    <row r="1065" s="42" customFormat="true" ht="30" customHeight="true" spans="1:27">
      <c r="A1065" s="64">
        <v>1059</v>
      </c>
      <c r="B1065" s="65" t="s">
        <v>80</v>
      </c>
      <c r="C1065" s="65" t="s">
        <v>81</v>
      </c>
      <c r="D1065" s="65" t="s">
        <v>82</v>
      </c>
      <c r="E1065" s="65" t="s">
        <v>4035</v>
      </c>
      <c r="F1065" s="65" t="s">
        <v>4077</v>
      </c>
      <c r="G1065" s="65" t="s">
        <v>4078</v>
      </c>
      <c r="H1065" s="65" t="s">
        <v>86</v>
      </c>
      <c r="I1065" s="65" t="s">
        <v>4077</v>
      </c>
      <c r="J1065" s="65">
        <v>2025.01</v>
      </c>
      <c r="K1065" s="73">
        <v>2025.12</v>
      </c>
      <c r="L1065" s="65" t="s">
        <v>4079</v>
      </c>
      <c r="M1065" s="65" t="s">
        <v>4080</v>
      </c>
      <c r="N1065" s="73">
        <v>488</v>
      </c>
      <c r="O1065" s="73">
        <v>200</v>
      </c>
      <c r="P1065" s="73">
        <v>288</v>
      </c>
      <c r="Q1065" s="65">
        <v>1</v>
      </c>
      <c r="R1065" s="65">
        <v>40</v>
      </c>
      <c r="S1065" s="65">
        <v>200</v>
      </c>
      <c r="T1065" s="65">
        <v>0</v>
      </c>
      <c r="U1065" s="65">
        <v>9</v>
      </c>
      <c r="V1065" s="65">
        <v>32</v>
      </c>
      <c r="W1065" s="92" t="s">
        <v>4081</v>
      </c>
      <c r="X1065" s="92" t="s">
        <v>4082</v>
      </c>
      <c r="Y1065" s="99"/>
      <c r="Z1065" s="40"/>
      <c r="AA1065" s="40"/>
    </row>
    <row r="1066" s="42" customFormat="true" ht="30" customHeight="true" spans="1:27">
      <c r="A1066" s="64">
        <v>1060</v>
      </c>
      <c r="B1066" s="65" t="s">
        <v>115</v>
      </c>
      <c r="C1066" s="65" t="s">
        <v>116</v>
      </c>
      <c r="D1066" s="65" t="s">
        <v>117</v>
      </c>
      <c r="E1066" s="65" t="s">
        <v>4035</v>
      </c>
      <c r="F1066" s="65" t="s">
        <v>4077</v>
      </c>
      <c r="G1066" s="65" t="s">
        <v>4083</v>
      </c>
      <c r="H1066" s="65" t="s">
        <v>86</v>
      </c>
      <c r="I1066" s="65" t="s">
        <v>4077</v>
      </c>
      <c r="J1066" s="65">
        <v>2025.01</v>
      </c>
      <c r="K1066" s="65">
        <v>2025.12</v>
      </c>
      <c r="L1066" s="65" t="s">
        <v>4037</v>
      </c>
      <c r="M1066" s="65" t="s">
        <v>4084</v>
      </c>
      <c r="N1066" s="73">
        <v>60</v>
      </c>
      <c r="O1066" s="73">
        <v>60</v>
      </c>
      <c r="P1066" s="73">
        <v>0</v>
      </c>
      <c r="Q1066" s="65">
        <v>1</v>
      </c>
      <c r="R1066" s="65">
        <v>16</v>
      </c>
      <c r="S1066" s="65">
        <v>112</v>
      </c>
      <c r="T1066" s="65">
        <v>0</v>
      </c>
      <c r="U1066" s="65">
        <v>2</v>
      </c>
      <c r="V1066" s="65">
        <v>5</v>
      </c>
      <c r="W1066" s="92" t="s">
        <v>4065</v>
      </c>
      <c r="X1066" s="92" t="s">
        <v>4085</v>
      </c>
      <c r="Y1066" s="99"/>
      <c r="Z1066" s="40"/>
      <c r="AA1066" s="40"/>
    </row>
    <row r="1067" s="42" customFormat="true" ht="30" customHeight="true" spans="1:27">
      <c r="A1067" s="64">
        <v>1061</v>
      </c>
      <c r="B1067" s="65" t="s">
        <v>80</v>
      </c>
      <c r="C1067" s="65" t="s">
        <v>81</v>
      </c>
      <c r="D1067" s="65" t="s">
        <v>82</v>
      </c>
      <c r="E1067" s="65" t="s">
        <v>4035</v>
      </c>
      <c r="F1067" s="65" t="s">
        <v>4077</v>
      </c>
      <c r="G1067" s="65" t="s">
        <v>4086</v>
      </c>
      <c r="H1067" s="65" t="s">
        <v>86</v>
      </c>
      <c r="I1067" s="65" t="s">
        <v>4077</v>
      </c>
      <c r="J1067" s="65">
        <v>2025.01</v>
      </c>
      <c r="K1067" s="73">
        <v>2025.12</v>
      </c>
      <c r="L1067" s="65" t="s">
        <v>88</v>
      </c>
      <c r="M1067" s="65" t="s">
        <v>4087</v>
      </c>
      <c r="N1067" s="73">
        <v>60</v>
      </c>
      <c r="O1067" s="73">
        <v>60</v>
      </c>
      <c r="P1067" s="73">
        <v>0</v>
      </c>
      <c r="Q1067" s="65">
        <v>1</v>
      </c>
      <c r="R1067" s="65">
        <v>20</v>
      </c>
      <c r="S1067" s="65">
        <v>150</v>
      </c>
      <c r="T1067" s="65">
        <v>0</v>
      </c>
      <c r="U1067" s="65">
        <v>3</v>
      </c>
      <c r="V1067" s="65">
        <v>10</v>
      </c>
      <c r="W1067" s="92" t="s">
        <v>4081</v>
      </c>
      <c r="X1067" s="92" t="s">
        <v>4088</v>
      </c>
      <c r="Y1067" s="99"/>
      <c r="Z1067" s="40"/>
      <c r="AA1067" s="40"/>
    </row>
    <row r="1068" s="42" customFormat="true" ht="30" customHeight="true" spans="1:27">
      <c r="A1068" s="64">
        <v>1062</v>
      </c>
      <c r="B1068" s="65" t="s">
        <v>80</v>
      </c>
      <c r="C1068" s="65" t="s">
        <v>81</v>
      </c>
      <c r="D1068" s="65" t="s">
        <v>1193</v>
      </c>
      <c r="E1068" s="65" t="s">
        <v>4035</v>
      </c>
      <c r="F1068" s="65" t="s">
        <v>4089</v>
      </c>
      <c r="G1068" s="65" t="s">
        <v>4090</v>
      </c>
      <c r="H1068" s="65" t="s">
        <v>86</v>
      </c>
      <c r="I1068" s="65" t="s">
        <v>4089</v>
      </c>
      <c r="J1068" s="65">
        <v>2025.01</v>
      </c>
      <c r="K1068" s="65">
        <v>2025.12</v>
      </c>
      <c r="L1068" s="65" t="s">
        <v>88</v>
      </c>
      <c r="M1068" s="65" t="s">
        <v>4091</v>
      </c>
      <c r="N1068" s="73">
        <v>75</v>
      </c>
      <c r="O1068" s="73">
        <v>75</v>
      </c>
      <c r="P1068" s="73">
        <v>0</v>
      </c>
      <c r="Q1068" s="65">
        <v>1</v>
      </c>
      <c r="R1068" s="65">
        <v>25</v>
      </c>
      <c r="S1068" s="65">
        <v>34</v>
      </c>
      <c r="T1068" s="65">
        <v>0</v>
      </c>
      <c r="U1068" s="65">
        <v>10</v>
      </c>
      <c r="V1068" s="65">
        <v>10</v>
      </c>
      <c r="W1068" s="92" t="s">
        <v>4075</v>
      </c>
      <c r="X1068" s="92" t="s">
        <v>4092</v>
      </c>
      <c r="Y1068" s="99"/>
      <c r="Z1068" s="40"/>
      <c r="AA1068" s="40"/>
    </row>
    <row r="1069" s="42" customFormat="true" ht="30" customHeight="true" spans="1:27">
      <c r="A1069" s="64">
        <v>1063</v>
      </c>
      <c r="B1069" s="65" t="s">
        <v>80</v>
      </c>
      <c r="C1069" s="65" t="s">
        <v>279</v>
      </c>
      <c r="D1069" s="65" t="s">
        <v>280</v>
      </c>
      <c r="E1069" s="65" t="s">
        <v>4035</v>
      </c>
      <c r="F1069" s="65" t="s">
        <v>4089</v>
      </c>
      <c r="G1069" s="65" t="s">
        <v>4093</v>
      </c>
      <c r="H1069" s="65" t="s">
        <v>86</v>
      </c>
      <c r="I1069" s="65" t="s">
        <v>4066</v>
      </c>
      <c r="J1069" s="65">
        <v>2025.01</v>
      </c>
      <c r="K1069" s="73">
        <v>2025.12</v>
      </c>
      <c r="L1069" s="65" t="s">
        <v>88</v>
      </c>
      <c r="M1069" s="65" t="s">
        <v>4094</v>
      </c>
      <c r="N1069" s="73">
        <v>100</v>
      </c>
      <c r="O1069" s="73">
        <v>100</v>
      </c>
      <c r="P1069" s="73">
        <v>0</v>
      </c>
      <c r="Q1069" s="65">
        <v>1</v>
      </c>
      <c r="R1069" s="65">
        <v>35</v>
      </c>
      <c r="S1069" s="65">
        <v>102</v>
      </c>
      <c r="T1069" s="65">
        <v>0</v>
      </c>
      <c r="U1069" s="65">
        <v>8</v>
      </c>
      <c r="V1069" s="65">
        <v>30</v>
      </c>
      <c r="W1069" s="92" t="s">
        <v>4095</v>
      </c>
      <c r="X1069" s="92" t="s">
        <v>1307</v>
      </c>
      <c r="Y1069" s="99"/>
      <c r="Z1069" s="40"/>
      <c r="AA1069" s="40"/>
    </row>
    <row r="1070" s="42" customFormat="true" ht="30" customHeight="true" spans="1:27">
      <c r="A1070" s="64">
        <v>1064</v>
      </c>
      <c r="B1070" s="65" t="s">
        <v>80</v>
      </c>
      <c r="C1070" s="65" t="s">
        <v>81</v>
      </c>
      <c r="D1070" s="65" t="s">
        <v>82</v>
      </c>
      <c r="E1070" s="65" t="s">
        <v>4035</v>
      </c>
      <c r="F1070" s="65" t="s">
        <v>4089</v>
      </c>
      <c r="G1070" s="65" t="s">
        <v>458</v>
      </c>
      <c r="H1070" s="65" t="s">
        <v>86</v>
      </c>
      <c r="I1070" s="65" t="s">
        <v>4089</v>
      </c>
      <c r="J1070" s="65">
        <v>2025.01</v>
      </c>
      <c r="K1070" s="65">
        <v>2025.12</v>
      </c>
      <c r="L1070" s="65" t="s">
        <v>88</v>
      </c>
      <c r="M1070" s="65" t="s">
        <v>4096</v>
      </c>
      <c r="N1070" s="73">
        <v>22</v>
      </c>
      <c r="O1070" s="73">
        <v>22</v>
      </c>
      <c r="P1070" s="73">
        <v>0</v>
      </c>
      <c r="Q1070" s="65">
        <v>1</v>
      </c>
      <c r="R1070" s="65">
        <v>102</v>
      </c>
      <c r="S1070" s="65">
        <v>421</v>
      </c>
      <c r="T1070" s="65">
        <v>0</v>
      </c>
      <c r="U1070" s="65">
        <v>6</v>
      </c>
      <c r="V1070" s="65">
        <v>22</v>
      </c>
      <c r="W1070" s="92" t="s">
        <v>4039</v>
      </c>
      <c r="X1070" s="92" t="s">
        <v>4097</v>
      </c>
      <c r="Y1070" s="99"/>
      <c r="Z1070" s="40"/>
      <c r="AA1070" s="40"/>
    </row>
    <row r="1071" s="42" customFormat="true" ht="30" customHeight="true" spans="1:27">
      <c r="A1071" s="64">
        <v>1065</v>
      </c>
      <c r="B1071" s="65" t="s">
        <v>115</v>
      </c>
      <c r="C1071" s="65" t="s">
        <v>116</v>
      </c>
      <c r="D1071" s="65" t="s">
        <v>117</v>
      </c>
      <c r="E1071" s="65" t="s">
        <v>4035</v>
      </c>
      <c r="F1071" s="65" t="s">
        <v>4089</v>
      </c>
      <c r="G1071" s="65" t="s">
        <v>4098</v>
      </c>
      <c r="H1071" s="65" t="s">
        <v>86</v>
      </c>
      <c r="I1071" s="65" t="s">
        <v>4089</v>
      </c>
      <c r="J1071" s="65">
        <v>2025.01</v>
      </c>
      <c r="K1071" s="73">
        <v>2025.12</v>
      </c>
      <c r="L1071" s="65" t="s">
        <v>88</v>
      </c>
      <c r="M1071" s="65" t="s">
        <v>4099</v>
      </c>
      <c r="N1071" s="73">
        <v>20</v>
      </c>
      <c r="O1071" s="73">
        <v>20</v>
      </c>
      <c r="P1071" s="73">
        <v>0</v>
      </c>
      <c r="Q1071" s="65">
        <v>1</v>
      </c>
      <c r="R1071" s="65">
        <v>175</v>
      </c>
      <c r="S1071" s="65">
        <v>668</v>
      </c>
      <c r="T1071" s="65">
        <v>0</v>
      </c>
      <c r="U1071" s="65">
        <v>5</v>
      </c>
      <c r="V1071" s="65">
        <v>15</v>
      </c>
      <c r="W1071" s="92" t="s">
        <v>2356</v>
      </c>
      <c r="X1071" s="92" t="s">
        <v>4100</v>
      </c>
      <c r="Y1071" s="99"/>
      <c r="Z1071" s="40"/>
      <c r="AA1071" s="40"/>
    </row>
    <row r="1072" s="42" customFormat="true" ht="30" customHeight="true" spans="1:27">
      <c r="A1072" s="64">
        <v>1066</v>
      </c>
      <c r="B1072" s="65" t="s">
        <v>80</v>
      </c>
      <c r="C1072" s="65" t="s">
        <v>81</v>
      </c>
      <c r="D1072" s="65" t="s">
        <v>82</v>
      </c>
      <c r="E1072" s="65" t="s">
        <v>4035</v>
      </c>
      <c r="F1072" s="65" t="s">
        <v>4089</v>
      </c>
      <c r="G1072" s="65" t="s">
        <v>4101</v>
      </c>
      <c r="H1072" s="65" t="s">
        <v>86</v>
      </c>
      <c r="I1072" s="65" t="s">
        <v>4089</v>
      </c>
      <c r="J1072" s="65">
        <v>2025.01</v>
      </c>
      <c r="K1072" s="65">
        <v>2025.12</v>
      </c>
      <c r="L1072" s="65" t="s">
        <v>88</v>
      </c>
      <c r="M1072" s="65" t="s">
        <v>4102</v>
      </c>
      <c r="N1072" s="73">
        <v>65</v>
      </c>
      <c r="O1072" s="73">
        <v>65</v>
      </c>
      <c r="P1072" s="73">
        <v>0</v>
      </c>
      <c r="Q1072" s="65">
        <v>1</v>
      </c>
      <c r="R1072" s="65">
        <v>55</v>
      </c>
      <c r="S1072" s="65">
        <v>169</v>
      </c>
      <c r="T1072" s="65">
        <v>0</v>
      </c>
      <c r="U1072" s="65">
        <v>4</v>
      </c>
      <c r="V1072" s="65">
        <v>11</v>
      </c>
      <c r="W1072" s="92" t="s">
        <v>4103</v>
      </c>
      <c r="X1072" s="92" t="s">
        <v>4104</v>
      </c>
      <c r="Y1072" s="99"/>
      <c r="Z1072" s="40"/>
      <c r="AA1072" s="40"/>
    </row>
    <row r="1073" s="42" customFormat="true" ht="30" customHeight="true" spans="1:27">
      <c r="A1073" s="64">
        <v>1067</v>
      </c>
      <c r="B1073" s="65" t="s">
        <v>115</v>
      </c>
      <c r="C1073" s="65" t="s">
        <v>116</v>
      </c>
      <c r="D1073" s="65" t="s">
        <v>117</v>
      </c>
      <c r="E1073" s="65" t="s">
        <v>4035</v>
      </c>
      <c r="F1073" s="65" t="s">
        <v>4105</v>
      </c>
      <c r="G1073" s="65" t="s">
        <v>1557</v>
      </c>
      <c r="H1073" s="65" t="s">
        <v>86</v>
      </c>
      <c r="I1073" s="65" t="s">
        <v>4105</v>
      </c>
      <c r="J1073" s="65">
        <v>2025.01</v>
      </c>
      <c r="K1073" s="73">
        <v>2025.12</v>
      </c>
      <c r="L1073" s="65" t="s">
        <v>88</v>
      </c>
      <c r="M1073" s="65" t="s">
        <v>4106</v>
      </c>
      <c r="N1073" s="73">
        <v>60</v>
      </c>
      <c r="O1073" s="73">
        <v>60</v>
      </c>
      <c r="P1073" s="73">
        <v>0</v>
      </c>
      <c r="Q1073" s="65">
        <v>1</v>
      </c>
      <c r="R1073" s="65">
        <v>156</v>
      </c>
      <c r="S1073" s="65">
        <v>585</v>
      </c>
      <c r="T1073" s="65">
        <v>0</v>
      </c>
      <c r="U1073" s="65">
        <v>16</v>
      </c>
      <c r="V1073" s="65">
        <v>61</v>
      </c>
      <c r="W1073" s="92" t="s">
        <v>4107</v>
      </c>
      <c r="X1073" s="92" t="s">
        <v>4108</v>
      </c>
      <c r="Y1073" s="99"/>
      <c r="Z1073" s="40"/>
      <c r="AA1073" s="40"/>
    </row>
    <row r="1074" s="42" customFormat="true" ht="30" customHeight="true" spans="1:27">
      <c r="A1074" s="64">
        <v>1068</v>
      </c>
      <c r="B1074" s="65" t="s">
        <v>80</v>
      </c>
      <c r="C1074" s="65" t="s">
        <v>81</v>
      </c>
      <c r="D1074" s="65" t="s">
        <v>82</v>
      </c>
      <c r="E1074" s="65" t="s">
        <v>4035</v>
      </c>
      <c r="F1074" s="65" t="s">
        <v>4105</v>
      </c>
      <c r="G1074" s="65" t="s">
        <v>1225</v>
      </c>
      <c r="H1074" s="65" t="s">
        <v>86</v>
      </c>
      <c r="I1074" s="65" t="s">
        <v>4105</v>
      </c>
      <c r="J1074" s="65">
        <v>2025.01</v>
      </c>
      <c r="K1074" s="65">
        <v>2025.12</v>
      </c>
      <c r="L1074" s="65" t="s">
        <v>88</v>
      </c>
      <c r="M1074" s="65" t="s">
        <v>4109</v>
      </c>
      <c r="N1074" s="73">
        <v>20</v>
      </c>
      <c r="O1074" s="73">
        <v>20</v>
      </c>
      <c r="P1074" s="73">
        <v>0</v>
      </c>
      <c r="Q1074" s="65">
        <v>1</v>
      </c>
      <c r="R1074" s="65">
        <v>135</v>
      </c>
      <c r="S1074" s="65">
        <v>465</v>
      </c>
      <c r="T1074" s="65">
        <v>0</v>
      </c>
      <c r="U1074" s="65">
        <v>6</v>
      </c>
      <c r="V1074" s="65">
        <v>20</v>
      </c>
      <c r="W1074" s="92" t="s">
        <v>4095</v>
      </c>
      <c r="X1074" s="92" t="s">
        <v>4110</v>
      </c>
      <c r="Y1074" s="99"/>
      <c r="Z1074" s="40"/>
      <c r="AA1074" s="40"/>
    </row>
    <row r="1075" s="42" customFormat="true" ht="30" customHeight="true" spans="1:27">
      <c r="A1075" s="64">
        <v>1069</v>
      </c>
      <c r="B1075" s="65" t="s">
        <v>80</v>
      </c>
      <c r="C1075" s="65" t="s">
        <v>81</v>
      </c>
      <c r="D1075" s="65" t="s">
        <v>82</v>
      </c>
      <c r="E1075" s="65" t="s">
        <v>4035</v>
      </c>
      <c r="F1075" s="65" t="s">
        <v>4111</v>
      </c>
      <c r="G1075" s="65" t="s">
        <v>4058</v>
      </c>
      <c r="H1075" s="65" t="s">
        <v>86</v>
      </c>
      <c r="I1075" s="65" t="s">
        <v>4111</v>
      </c>
      <c r="J1075" s="65">
        <v>2025.01</v>
      </c>
      <c r="K1075" s="73">
        <v>2025.12</v>
      </c>
      <c r="L1075" s="65" t="s">
        <v>88</v>
      </c>
      <c r="M1075" s="65" t="s">
        <v>4112</v>
      </c>
      <c r="N1075" s="73">
        <v>60</v>
      </c>
      <c r="O1075" s="73">
        <v>60</v>
      </c>
      <c r="P1075" s="73">
        <v>0</v>
      </c>
      <c r="Q1075" s="65">
        <v>1</v>
      </c>
      <c r="R1075" s="65">
        <v>67</v>
      </c>
      <c r="S1075" s="65">
        <v>245</v>
      </c>
      <c r="T1075" s="65">
        <v>0</v>
      </c>
      <c r="U1075" s="65">
        <v>5</v>
      </c>
      <c r="V1075" s="65">
        <v>13</v>
      </c>
      <c r="W1075" s="92" t="s">
        <v>4039</v>
      </c>
      <c r="X1075" s="92" t="s">
        <v>4113</v>
      </c>
      <c r="Y1075" s="99"/>
      <c r="Z1075" s="40"/>
      <c r="AA1075" s="40"/>
    </row>
    <row r="1076" s="42" customFormat="true" ht="30" customHeight="true" spans="1:27">
      <c r="A1076" s="64">
        <v>1070</v>
      </c>
      <c r="B1076" s="65" t="s">
        <v>80</v>
      </c>
      <c r="C1076" s="65" t="s">
        <v>81</v>
      </c>
      <c r="D1076" s="65" t="s">
        <v>82</v>
      </c>
      <c r="E1076" s="65" t="s">
        <v>4035</v>
      </c>
      <c r="F1076" s="65" t="s">
        <v>4114</v>
      </c>
      <c r="G1076" s="65" t="s">
        <v>4115</v>
      </c>
      <c r="H1076" s="65" t="s">
        <v>86</v>
      </c>
      <c r="I1076" s="65" t="s">
        <v>4114</v>
      </c>
      <c r="J1076" s="65">
        <v>2025.01</v>
      </c>
      <c r="K1076" s="65">
        <v>2025.12</v>
      </c>
      <c r="L1076" s="65" t="s">
        <v>88</v>
      </c>
      <c r="M1076" s="65" t="s">
        <v>4116</v>
      </c>
      <c r="N1076" s="73">
        <v>10</v>
      </c>
      <c r="O1076" s="73">
        <v>10</v>
      </c>
      <c r="P1076" s="73">
        <v>0</v>
      </c>
      <c r="Q1076" s="65">
        <v>1</v>
      </c>
      <c r="R1076" s="65">
        <v>48</v>
      </c>
      <c r="S1076" s="65">
        <v>187</v>
      </c>
      <c r="T1076" s="65">
        <v>0</v>
      </c>
      <c r="U1076" s="65">
        <v>1</v>
      </c>
      <c r="V1076" s="65">
        <v>3</v>
      </c>
      <c r="W1076" s="92" t="s">
        <v>4039</v>
      </c>
      <c r="X1076" s="92" t="s">
        <v>4117</v>
      </c>
      <c r="Y1076" s="99"/>
      <c r="Z1076" s="40"/>
      <c r="AA1076" s="40"/>
    </row>
    <row r="1077" s="42" customFormat="true" ht="30" customHeight="true" spans="1:27">
      <c r="A1077" s="64">
        <v>1071</v>
      </c>
      <c r="B1077" s="65" t="s">
        <v>80</v>
      </c>
      <c r="C1077" s="65" t="s">
        <v>81</v>
      </c>
      <c r="D1077" s="65" t="s">
        <v>82</v>
      </c>
      <c r="E1077" s="65" t="s">
        <v>4035</v>
      </c>
      <c r="F1077" s="65" t="s">
        <v>4114</v>
      </c>
      <c r="G1077" s="65" t="s">
        <v>4118</v>
      </c>
      <c r="H1077" s="65" t="s">
        <v>86</v>
      </c>
      <c r="I1077" s="65" t="s">
        <v>4114</v>
      </c>
      <c r="J1077" s="65">
        <v>2025.01</v>
      </c>
      <c r="K1077" s="73">
        <v>2025.12</v>
      </c>
      <c r="L1077" s="65" t="s">
        <v>4037</v>
      </c>
      <c r="M1077" s="65" t="s">
        <v>4119</v>
      </c>
      <c r="N1077" s="73">
        <v>40</v>
      </c>
      <c r="O1077" s="73">
        <v>40</v>
      </c>
      <c r="P1077" s="73">
        <v>0</v>
      </c>
      <c r="Q1077" s="65">
        <v>1</v>
      </c>
      <c r="R1077" s="65">
        <v>23</v>
      </c>
      <c r="S1077" s="65">
        <v>66</v>
      </c>
      <c r="T1077" s="65">
        <v>0</v>
      </c>
      <c r="U1077" s="65">
        <v>2</v>
      </c>
      <c r="V1077" s="65">
        <v>6</v>
      </c>
      <c r="W1077" s="92" t="s">
        <v>4120</v>
      </c>
      <c r="X1077" s="92" t="s">
        <v>4121</v>
      </c>
      <c r="Y1077" s="99"/>
      <c r="Z1077" s="40"/>
      <c r="AA1077" s="40"/>
    </row>
    <row r="1078" s="42" customFormat="true" ht="30" customHeight="true" spans="1:27">
      <c r="A1078" s="64">
        <v>1072</v>
      </c>
      <c r="B1078" s="65" t="s">
        <v>80</v>
      </c>
      <c r="C1078" s="65" t="s">
        <v>81</v>
      </c>
      <c r="D1078" s="65" t="s">
        <v>931</v>
      </c>
      <c r="E1078" s="65" t="s">
        <v>4035</v>
      </c>
      <c r="F1078" s="65" t="s">
        <v>4114</v>
      </c>
      <c r="G1078" s="65" t="s">
        <v>4122</v>
      </c>
      <c r="H1078" s="65" t="s">
        <v>86</v>
      </c>
      <c r="I1078" s="65" t="s">
        <v>4114</v>
      </c>
      <c r="J1078" s="65">
        <v>2025.01</v>
      </c>
      <c r="K1078" s="65">
        <v>2025.12</v>
      </c>
      <c r="L1078" s="65" t="s">
        <v>4037</v>
      </c>
      <c r="M1078" s="65" t="s">
        <v>4123</v>
      </c>
      <c r="N1078" s="73">
        <v>100</v>
      </c>
      <c r="O1078" s="73">
        <v>100</v>
      </c>
      <c r="P1078" s="73">
        <v>0</v>
      </c>
      <c r="Q1078" s="65">
        <v>1</v>
      </c>
      <c r="R1078" s="65">
        <v>23</v>
      </c>
      <c r="S1078" s="65">
        <v>66</v>
      </c>
      <c r="T1078" s="65">
        <v>0</v>
      </c>
      <c r="U1078" s="65">
        <v>5</v>
      </c>
      <c r="V1078" s="65">
        <v>13</v>
      </c>
      <c r="W1078" s="92" t="s">
        <v>4124</v>
      </c>
      <c r="X1078" s="92" t="s">
        <v>4125</v>
      </c>
      <c r="Y1078" s="99"/>
      <c r="Z1078" s="40"/>
      <c r="AA1078" s="40"/>
    </row>
    <row r="1079" s="42" customFormat="true" ht="38" customHeight="true" spans="1:27">
      <c r="A1079" s="64">
        <v>1073</v>
      </c>
      <c r="B1079" s="65" t="s">
        <v>80</v>
      </c>
      <c r="C1079" s="65" t="s">
        <v>81</v>
      </c>
      <c r="D1079" s="65" t="s">
        <v>82</v>
      </c>
      <c r="E1079" s="65" t="s">
        <v>4035</v>
      </c>
      <c r="F1079" s="65" t="s">
        <v>4114</v>
      </c>
      <c r="G1079" s="65" t="s">
        <v>4126</v>
      </c>
      <c r="H1079" s="65" t="s">
        <v>86</v>
      </c>
      <c r="I1079" s="65" t="s">
        <v>4077</v>
      </c>
      <c r="J1079" s="65">
        <v>2025.01</v>
      </c>
      <c r="K1079" s="73">
        <v>2025.12</v>
      </c>
      <c r="L1079" s="65" t="s">
        <v>88</v>
      </c>
      <c r="M1079" s="65" t="s">
        <v>4127</v>
      </c>
      <c r="N1079" s="73">
        <v>30</v>
      </c>
      <c r="O1079" s="73">
        <v>30</v>
      </c>
      <c r="P1079" s="73">
        <v>0</v>
      </c>
      <c r="Q1079" s="65">
        <v>1</v>
      </c>
      <c r="R1079" s="65">
        <v>20</v>
      </c>
      <c r="S1079" s="65">
        <v>60</v>
      </c>
      <c r="T1079" s="65">
        <v>0</v>
      </c>
      <c r="U1079" s="65">
        <v>7</v>
      </c>
      <c r="V1079" s="65">
        <v>30</v>
      </c>
      <c r="W1079" s="92" t="s">
        <v>4124</v>
      </c>
      <c r="X1079" s="92" t="s">
        <v>4128</v>
      </c>
      <c r="Y1079" s="99"/>
      <c r="Z1079" s="40"/>
      <c r="AA1079" s="40"/>
    </row>
    <row r="1080" s="43" customFormat="true" ht="30" customHeight="true" spans="1:27">
      <c r="A1080" s="62">
        <v>1074</v>
      </c>
      <c r="B1080" s="63" t="s">
        <v>80</v>
      </c>
      <c r="C1080" s="63" t="s">
        <v>81</v>
      </c>
      <c r="D1080" s="63" t="s">
        <v>82</v>
      </c>
      <c r="E1080" s="63" t="s">
        <v>4035</v>
      </c>
      <c r="F1080" s="63" t="s">
        <v>4129</v>
      </c>
      <c r="G1080" s="63" t="s">
        <v>4058</v>
      </c>
      <c r="H1080" s="63" t="s">
        <v>86</v>
      </c>
      <c r="I1080" s="63" t="s">
        <v>4129</v>
      </c>
      <c r="J1080" s="63">
        <v>2025.01</v>
      </c>
      <c r="K1080" s="63">
        <v>2025.12</v>
      </c>
      <c r="L1080" s="63" t="s">
        <v>88</v>
      </c>
      <c r="M1080" s="63" t="s">
        <v>4130</v>
      </c>
      <c r="N1080" s="74">
        <v>15</v>
      </c>
      <c r="O1080" s="74">
        <v>15</v>
      </c>
      <c r="P1080" s="74">
        <v>0</v>
      </c>
      <c r="Q1080" s="63">
        <v>1</v>
      </c>
      <c r="R1080" s="63">
        <v>231</v>
      </c>
      <c r="S1080" s="63">
        <v>675</v>
      </c>
      <c r="T1080" s="63">
        <v>0</v>
      </c>
      <c r="U1080" s="63">
        <v>9</v>
      </c>
      <c r="V1080" s="63">
        <v>22</v>
      </c>
      <c r="W1080" s="91" t="s">
        <v>4039</v>
      </c>
      <c r="X1080" s="91" t="s">
        <v>4131</v>
      </c>
      <c r="Y1080" s="98"/>
      <c r="Z1080" s="39"/>
      <c r="AA1080" s="39"/>
    </row>
    <row r="1081" s="42" customFormat="true" ht="30" customHeight="true" spans="1:27">
      <c r="A1081" s="64">
        <v>1075</v>
      </c>
      <c r="B1081" s="65" t="s">
        <v>115</v>
      </c>
      <c r="C1081" s="65" t="s">
        <v>603</v>
      </c>
      <c r="D1081" s="65" t="s">
        <v>4132</v>
      </c>
      <c r="E1081" s="65" t="s">
        <v>4035</v>
      </c>
      <c r="F1081" s="65" t="s">
        <v>4133</v>
      </c>
      <c r="G1081" s="65" t="s">
        <v>4134</v>
      </c>
      <c r="H1081" s="65" t="s">
        <v>86</v>
      </c>
      <c r="I1081" s="65" t="s">
        <v>4133</v>
      </c>
      <c r="J1081" s="65">
        <v>2025.01</v>
      </c>
      <c r="K1081" s="73">
        <v>2025.12</v>
      </c>
      <c r="L1081" s="65" t="s">
        <v>88</v>
      </c>
      <c r="M1081" s="65" t="s">
        <v>4135</v>
      </c>
      <c r="N1081" s="73">
        <v>200</v>
      </c>
      <c r="O1081" s="73">
        <v>200</v>
      </c>
      <c r="P1081" s="73">
        <v>0</v>
      </c>
      <c r="Q1081" s="65">
        <v>1</v>
      </c>
      <c r="R1081" s="65">
        <v>561</v>
      </c>
      <c r="S1081" s="65">
        <v>2451</v>
      </c>
      <c r="T1081" s="65">
        <v>0</v>
      </c>
      <c r="U1081" s="65">
        <v>13</v>
      </c>
      <c r="V1081" s="65">
        <v>26</v>
      </c>
      <c r="W1081" s="92" t="s">
        <v>4136</v>
      </c>
      <c r="X1081" s="92" t="s">
        <v>4137</v>
      </c>
      <c r="Y1081" s="99"/>
      <c r="Z1081" s="40"/>
      <c r="AA1081" s="40"/>
    </row>
    <row r="1082" s="42" customFormat="true" ht="30" customHeight="true" spans="1:27">
      <c r="A1082" s="64">
        <v>1076</v>
      </c>
      <c r="B1082" s="65" t="s">
        <v>80</v>
      </c>
      <c r="C1082" s="65" t="s">
        <v>81</v>
      </c>
      <c r="D1082" s="65" t="s">
        <v>82</v>
      </c>
      <c r="E1082" s="65" t="s">
        <v>4035</v>
      </c>
      <c r="F1082" s="65" t="s">
        <v>4138</v>
      </c>
      <c r="G1082" s="65" t="s">
        <v>4139</v>
      </c>
      <c r="H1082" s="65" t="s">
        <v>86</v>
      </c>
      <c r="I1082" s="65" t="s">
        <v>4138</v>
      </c>
      <c r="J1082" s="65">
        <v>2025.01</v>
      </c>
      <c r="K1082" s="65">
        <v>2025.12</v>
      </c>
      <c r="L1082" s="65" t="s">
        <v>88</v>
      </c>
      <c r="M1082" s="65" t="s">
        <v>4140</v>
      </c>
      <c r="N1082" s="73">
        <v>30</v>
      </c>
      <c r="O1082" s="73">
        <v>30</v>
      </c>
      <c r="P1082" s="73">
        <v>0</v>
      </c>
      <c r="Q1082" s="65">
        <v>1</v>
      </c>
      <c r="R1082" s="65">
        <v>35</v>
      </c>
      <c r="S1082" s="65">
        <v>160</v>
      </c>
      <c r="T1082" s="65">
        <v>0</v>
      </c>
      <c r="U1082" s="65">
        <v>6</v>
      </c>
      <c r="V1082" s="65">
        <v>15</v>
      </c>
      <c r="W1082" s="92" t="s">
        <v>4095</v>
      </c>
      <c r="X1082" s="92" t="s">
        <v>4141</v>
      </c>
      <c r="Y1082" s="99"/>
      <c r="Z1082" s="40"/>
      <c r="AA1082" s="40"/>
    </row>
    <row r="1083" s="42" customFormat="true" ht="30" customHeight="true" spans="1:27">
      <c r="A1083" s="64">
        <v>1077</v>
      </c>
      <c r="B1083" s="65" t="s">
        <v>115</v>
      </c>
      <c r="C1083" s="65" t="s">
        <v>116</v>
      </c>
      <c r="D1083" s="65" t="s">
        <v>117</v>
      </c>
      <c r="E1083" s="65" t="s">
        <v>4035</v>
      </c>
      <c r="F1083" s="65" t="s">
        <v>4138</v>
      </c>
      <c r="G1083" s="65" t="s">
        <v>4142</v>
      </c>
      <c r="H1083" s="65" t="s">
        <v>86</v>
      </c>
      <c r="I1083" s="65" t="s">
        <v>4138</v>
      </c>
      <c r="J1083" s="65">
        <v>2025.01</v>
      </c>
      <c r="K1083" s="73">
        <v>2025.12</v>
      </c>
      <c r="L1083" s="65" t="s">
        <v>88</v>
      </c>
      <c r="M1083" s="65" t="s">
        <v>4143</v>
      </c>
      <c r="N1083" s="73">
        <v>10</v>
      </c>
      <c r="O1083" s="73">
        <v>10</v>
      </c>
      <c r="P1083" s="73">
        <v>0</v>
      </c>
      <c r="Q1083" s="65">
        <v>1</v>
      </c>
      <c r="R1083" s="65">
        <v>50</v>
      </c>
      <c r="S1083" s="65">
        <v>230</v>
      </c>
      <c r="T1083" s="65">
        <v>0</v>
      </c>
      <c r="U1083" s="65">
        <v>4</v>
      </c>
      <c r="V1083" s="65">
        <v>10</v>
      </c>
      <c r="W1083" s="92" t="s">
        <v>4095</v>
      </c>
      <c r="X1083" s="92" t="s">
        <v>4144</v>
      </c>
      <c r="Y1083" s="99"/>
      <c r="Z1083" s="40"/>
      <c r="AA1083" s="40"/>
    </row>
    <row r="1084" s="42" customFormat="true" ht="30" customHeight="true" spans="1:27">
      <c r="A1084" s="64">
        <v>1078</v>
      </c>
      <c r="B1084" s="65" t="s">
        <v>80</v>
      </c>
      <c r="C1084" s="65" t="s">
        <v>81</v>
      </c>
      <c r="D1084" s="65" t="s">
        <v>82</v>
      </c>
      <c r="E1084" s="65" t="s">
        <v>4035</v>
      </c>
      <c r="F1084" s="65" t="s">
        <v>4138</v>
      </c>
      <c r="G1084" s="65" t="s">
        <v>4145</v>
      </c>
      <c r="H1084" s="65" t="s">
        <v>86</v>
      </c>
      <c r="I1084" s="65" t="s">
        <v>4138</v>
      </c>
      <c r="J1084" s="65">
        <v>2025.01</v>
      </c>
      <c r="K1084" s="65">
        <v>2025.12</v>
      </c>
      <c r="L1084" s="65" t="s">
        <v>88</v>
      </c>
      <c r="M1084" s="65" t="s">
        <v>4146</v>
      </c>
      <c r="N1084" s="73">
        <v>20</v>
      </c>
      <c r="O1084" s="73">
        <v>20</v>
      </c>
      <c r="P1084" s="73">
        <v>0</v>
      </c>
      <c r="Q1084" s="65">
        <v>1</v>
      </c>
      <c r="R1084" s="65">
        <v>23</v>
      </c>
      <c r="S1084" s="65">
        <v>73</v>
      </c>
      <c r="T1084" s="65">
        <v>0</v>
      </c>
      <c r="U1084" s="65">
        <v>3</v>
      </c>
      <c r="V1084" s="65">
        <v>6</v>
      </c>
      <c r="W1084" s="92" t="s">
        <v>4095</v>
      </c>
      <c r="X1084" s="92" t="s">
        <v>4147</v>
      </c>
      <c r="Y1084" s="99"/>
      <c r="Z1084" s="40"/>
      <c r="AA1084" s="40"/>
    </row>
    <row r="1085" s="42" customFormat="true" ht="30" customHeight="true" spans="1:25">
      <c r="A1085" s="64">
        <v>1079</v>
      </c>
      <c r="B1085" s="65" t="s">
        <v>80</v>
      </c>
      <c r="C1085" s="65" t="s">
        <v>81</v>
      </c>
      <c r="D1085" s="65" t="s">
        <v>82</v>
      </c>
      <c r="E1085" s="65" t="s">
        <v>4148</v>
      </c>
      <c r="F1085" s="65" t="s">
        <v>4149</v>
      </c>
      <c r="G1085" s="65" t="s">
        <v>4150</v>
      </c>
      <c r="H1085" s="65" t="s">
        <v>86</v>
      </c>
      <c r="I1085" s="65" t="s">
        <v>4149</v>
      </c>
      <c r="J1085" s="65">
        <v>2025.01</v>
      </c>
      <c r="K1085" s="73">
        <v>2025.12</v>
      </c>
      <c r="L1085" s="65" t="s">
        <v>4037</v>
      </c>
      <c r="M1085" s="65" t="s">
        <v>4151</v>
      </c>
      <c r="N1085" s="73">
        <v>60</v>
      </c>
      <c r="O1085" s="73">
        <v>50</v>
      </c>
      <c r="P1085" s="73">
        <v>10</v>
      </c>
      <c r="Q1085" s="65">
        <v>13</v>
      </c>
      <c r="R1085" s="65">
        <v>425</v>
      </c>
      <c r="S1085" s="65">
        <v>1000</v>
      </c>
      <c r="T1085" s="65">
        <v>0</v>
      </c>
      <c r="U1085" s="65">
        <v>30</v>
      </c>
      <c r="V1085" s="65">
        <v>100</v>
      </c>
      <c r="W1085" s="92" t="s">
        <v>4152</v>
      </c>
      <c r="X1085" s="92" t="s">
        <v>4153</v>
      </c>
      <c r="Y1085" s="99"/>
    </row>
    <row r="1086" s="42" customFormat="true" ht="30" customHeight="true" spans="1:25">
      <c r="A1086" s="64">
        <v>1080</v>
      </c>
      <c r="B1086" s="65" t="s">
        <v>115</v>
      </c>
      <c r="C1086" s="65" t="s">
        <v>116</v>
      </c>
      <c r="D1086" s="65" t="s">
        <v>117</v>
      </c>
      <c r="E1086" s="65" t="s">
        <v>4148</v>
      </c>
      <c r="F1086" s="65" t="s">
        <v>4149</v>
      </c>
      <c r="G1086" s="65" t="s">
        <v>4154</v>
      </c>
      <c r="H1086" s="65" t="s">
        <v>86</v>
      </c>
      <c r="I1086" s="65" t="s">
        <v>4149</v>
      </c>
      <c r="J1086" s="65">
        <v>2025.01</v>
      </c>
      <c r="K1086" s="65">
        <v>2025.12</v>
      </c>
      <c r="L1086" s="65" t="s">
        <v>88</v>
      </c>
      <c r="M1086" s="65" t="s">
        <v>4155</v>
      </c>
      <c r="N1086" s="73">
        <v>10</v>
      </c>
      <c r="O1086" s="73">
        <v>9</v>
      </c>
      <c r="P1086" s="73">
        <v>1</v>
      </c>
      <c r="Q1086" s="65">
        <v>1</v>
      </c>
      <c r="R1086" s="65">
        <v>87</v>
      </c>
      <c r="S1086" s="65">
        <v>200</v>
      </c>
      <c r="T1086" s="65">
        <v>0</v>
      </c>
      <c r="U1086" s="65">
        <v>15</v>
      </c>
      <c r="V1086" s="65">
        <v>58</v>
      </c>
      <c r="W1086" s="92" t="s">
        <v>4156</v>
      </c>
      <c r="X1086" s="92" t="s">
        <v>4157</v>
      </c>
      <c r="Y1086" s="99"/>
    </row>
    <row r="1087" s="42" customFormat="true" ht="30" customHeight="true" spans="1:25">
      <c r="A1087" s="64">
        <v>1081</v>
      </c>
      <c r="B1087" s="65" t="s">
        <v>115</v>
      </c>
      <c r="C1087" s="65" t="s">
        <v>116</v>
      </c>
      <c r="D1087" s="65" t="s">
        <v>117</v>
      </c>
      <c r="E1087" s="65" t="s">
        <v>4148</v>
      </c>
      <c r="F1087" s="65" t="s">
        <v>4149</v>
      </c>
      <c r="G1087" s="65" t="s">
        <v>4158</v>
      </c>
      <c r="H1087" s="65" t="s">
        <v>86</v>
      </c>
      <c r="I1087" s="65" t="s">
        <v>4149</v>
      </c>
      <c r="J1087" s="65">
        <v>2025.01</v>
      </c>
      <c r="K1087" s="73">
        <v>2025.12</v>
      </c>
      <c r="L1087" s="65" t="s">
        <v>88</v>
      </c>
      <c r="M1087" s="65" t="s">
        <v>4159</v>
      </c>
      <c r="N1087" s="73">
        <v>16</v>
      </c>
      <c r="O1087" s="73">
        <v>15</v>
      </c>
      <c r="P1087" s="73">
        <v>1</v>
      </c>
      <c r="Q1087" s="65">
        <v>1</v>
      </c>
      <c r="R1087" s="65">
        <v>93</v>
      </c>
      <c r="S1087" s="65">
        <v>200</v>
      </c>
      <c r="T1087" s="65">
        <v>0</v>
      </c>
      <c r="U1087" s="65">
        <v>20</v>
      </c>
      <c r="V1087" s="65">
        <v>65</v>
      </c>
      <c r="W1087" s="92" t="s">
        <v>4160</v>
      </c>
      <c r="X1087" s="92" t="s">
        <v>4161</v>
      </c>
      <c r="Y1087" s="99"/>
    </row>
    <row r="1088" s="42" customFormat="true" ht="30" customHeight="true" spans="1:25">
      <c r="A1088" s="64">
        <v>1082</v>
      </c>
      <c r="B1088" s="65" t="s">
        <v>115</v>
      </c>
      <c r="C1088" s="65" t="s">
        <v>116</v>
      </c>
      <c r="D1088" s="65" t="s">
        <v>117</v>
      </c>
      <c r="E1088" s="65" t="s">
        <v>4148</v>
      </c>
      <c r="F1088" s="65" t="s">
        <v>4149</v>
      </c>
      <c r="G1088" s="65" t="s">
        <v>4162</v>
      </c>
      <c r="H1088" s="65" t="s">
        <v>86</v>
      </c>
      <c r="I1088" s="65" t="s">
        <v>4149</v>
      </c>
      <c r="J1088" s="65">
        <v>2025.01</v>
      </c>
      <c r="K1088" s="65">
        <v>2025.12</v>
      </c>
      <c r="L1088" s="65" t="s">
        <v>88</v>
      </c>
      <c r="M1088" s="65" t="s">
        <v>4163</v>
      </c>
      <c r="N1088" s="73">
        <v>16</v>
      </c>
      <c r="O1088" s="73">
        <v>15</v>
      </c>
      <c r="P1088" s="73">
        <v>1</v>
      </c>
      <c r="Q1088" s="65">
        <v>1</v>
      </c>
      <c r="R1088" s="65">
        <v>107</v>
      </c>
      <c r="S1088" s="65">
        <v>220</v>
      </c>
      <c r="T1088" s="65">
        <v>0</v>
      </c>
      <c r="U1088" s="65">
        <v>26</v>
      </c>
      <c r="V1088" s="65">
        <v>75</v>
      </c>
      <c r="W1088" s="92" t="s">
        <v>4160</v>
      </c>
      <c r="X1088" s="92" t="s">
        <v>4164</v>
      </c>
      <c r="Y1088" s="99"/>
    </row>
    <row r="1089" s="42" customFormat="true" ht="30" customHeight="true" spans="1:25">
      <c r="A1089" s="64">
        <v>1083</v>
      </c>
      <c r="B1089" s="65" t="s">
        <v>115</v>
      </c>
      <c r="C1089" s="65" t="s">
        <v>116</v>
      </c>
      <c r="D1089" s="65" t="s">
        <v>117</v>
      </c>
      <c r="E1089" s="65" t="s">
        <v>4148</v>
      </c>
      <c r="F1089" s="65" t="s">
        <v>4149</v>
      </c>
      <c r="G1089" s="65" t="s">
        <v>4165</v>
      </c>
      <c r="H1089" s="65" t="s">
        <v>86</v>
      </c>
      <c r="I1089" s="65" t="s">
        <v>4149</v>
      </c>
      <c r="J1089" s="65">
        <v>2025.01</v>
      </c>
      <c r="K1089" s="73">
        <v>2025.12</v>
      </c>
      <c r="L1089" s="65" t="s">
        <v>88</v>
      </c>
      <c r="M1089" s="65" t="s">
        <v>4166</v>
      </c>
      <c r="N1089" s="73">
        <v>16</v>
      </c>
      <c r="O1089" s="73">
        <v>15</v>
      </c>
      <c r="P1089" s="73">
        <v>1</v>
      </c>
      <c r="Q1089" s="65">
        <v>1</v>
      </c>
      <c r="R1089" s="65">
        <v>112</v>
      </c>
      <c r="S1089" s="65">
        <v>200</v>
      </c>
      <c r="T1089" s="65">
        <v>0</v>
      </c>
      <c r="U1089" s="65">
        <v>15</v>
      </c>
      <c r="V1089" s="65">
        <v>48</v>
      </c>
      <c r="W1089" s="92" t="s">
        <v>4160</v>
      </c>
      <c r="X1089" s="92" t="s">
        <v>4157</v>
      </c>
      <c r="Y1089" s="99"/>
    </row>
    <row r="1090" s="42" customFormat="true" ht="45" customHeight="true" spans="1:25">
      <c r="A1090" s="64">
        <v>1084</v>
      </c>
      <c r="B1090" s="65" t="s">
        <v>115</v>
      </c>
      <c r="C1090" s="65" t="s">
        <v>116</v>
      </c>
      <c r="D1090" s="65" t="s">
        <v>117</v>
      </c>
      <c r="E1090" s="65" t="s">
        <v>4148</v>
      </c>
      <c r="F1090" s="65" t="s">
        <v>4149</v>
      </c>
      <c r="G1090" s="65" t="s">
        <v>4167</v>
      </c>
      <c r="H1090" s="65" t="s">
        <v>86</v>
      </c>
      <c r="I1090" s="65" t="s">
        <v>4149</v>
      </c>
      <c r="J1090" s="65">
        <v>2025.01</v>
      </c>
      <c r="K1090" s="65">
        <v>2025.12</v>
      </c>
      <c r="L1090" s="65" t="s">
        <v>88</v>
      </c>
      <c r="M1090" s="65" t="s">
        <v>4168</v>
      </c>
      <c r="N1090" s="73">
        <v>20</v>
      </c>
      <c r="O1090" s="73">
        <v>18</v>
      </c>
      <c r="P1090" s="73">
        <v>2</v>
      </c>
      <c r="Q1090" s="65">
        <v>1</v>
      </c>
      <c r="R1090" s="65">
        <v>133</v>
      </c>
      <c r="S1090" s="65">
        <v>260</v>
      </c>
      <c r="T1090" s="65">
        <v>0</v>
      </c>
      <c r="U1090" s="65">
        <v>22</v>
      </c>
      <c r="V1090" s="65">
        <v>67</v>
      </c>
      <c r="W1090" s="92" t="s">
        <v>4160</v>
      </c>
      <c r="X1090" s="92" t="s">
        <v>4169</v>
      </c>
      <c r="Y1090" s="99"/>
    </row>
    <row r="1091" s="42" customFormat="true" ht="46" customHeight="true" spans="1:25">
      <c r="A1091" s="64">
        <v>1085</v>
      </c>
      <c r="B1091" s="65" t="s">
        <v>115</v>
      </c>
      <c r="C1091" s="65" t="s">
        <v>116</v>
      </c>
      <c r="D1091" s="65" t="s">
        <v>117</v>
      </c>
      <c r="E1091" s="65" t="s">
        <v>4148</v>
      </c>
      <c r="F1091" s="65" t="s">
        <v>4149</v>
      </c>
      <c r="G1091" s="65" t="s">
        <v>4170</v>
      </c>
      <c r="H1091" s="65" t="s">
        <v>86</v>
      </c>
      <c r="I1091" s="65" t="s">
        <v>4149</v>
      </c>
      <c r="J1091" s="65">
        <v>2025.01</v>
      </c>
      <c r="K1091" s="73">
        <v>2025.12</v>
      </c>
      <c r="L1091" s="65" t="s">
        <v>88</v>
      </c>
      <c r="M1091" s="65" t="s">
        <v>4171</v>
      </c>
      <c r="N1091" s="73">
        <v>6</v>
      </c>
      <c r="O1091" s="73">
        <v>5</v>
      </c>
      <c r="P1091" s="73">
        <v>1</v>
      </c>
      <c r="Q1091" s="65">
        <v>1</v>
      </c>
      <c r="R1091" s="65">
        <v>53</v>
      </c>
      <c r="S1091" s="65">
        <v>100</v>
      </c>
      <c r="T1091" s="65">
        <v>0</v>
      </c>
      <c r="U1091" s="65">
        <v>12</v>
      </c>
      <c r="V1091" s="65">
        <v>30</v>
      </c>
      <c r="W1091" s="92" t="s">
        <v>4160</v>
      </c>
      <c r="X1091" s="92" t="s">
        <v>4172</v>
      </c>
      <c r="Y1091" s="99"/>
    </row>
    <row r="1092" s="42" customFormat="true" ht="30" customHeight="true" spans="1:25">
      <c r="A1092" s="64">
        <v>1086</v>
      </c>
      <c r="B1092" s="65" t="s">
        <v>115</v>
      </c>
      <c r="C1092" s="65" t="s">
        <v>116</v>
      </c>
      <c r="D1092" s="65" t="s">
        <v>117</v>
      </c>
      <c r="E1092" s="65" t="s">
        <v>4148</v>
      </c>
      <c r="F1092" s="65" t="s">
        <v>4149</v>
      </c>
      <c r="G1092" s="65" t="s">
        <v>4173</v>
      </c>
      <c r="H1092" s="65" t="s">
        <v>86</v>
      </c>
      <c r="I1092" s="65" t="s">
        <v>4149</v>
      </c>
      <c r="J1092" s="65">
        <v>2025.01</v>
      </c>
      <c r="K1092" s="65">
        <v>2025.12</v>
      </c>
      <c r="L1092" s="65" t="s">
        <v>88</v>
      </c>
      <c r="M1092" s="65" t="s">
        <v>4174</v>
      </c>
      <c r="N1092" s="73">
        <v>8</v>
      </c>
      <c r="O1092" s="73">
        <v>7</v>
      </c>
      <c r="P1092" s="73">
        <v>1</v>
      </c>
      <c r="Q1092" s="65">
        <v>1</v>
      </c>
      <c r="R1092" s="65">
        <v>82</v>
      </c>
      <c r="S1092" s="65">
        <v>150</v>
      </c>
      <c r="T1092" s="65">
        <v>0</v>
      </c>
      <c r="U1092" s="65">
        <v>19</v>
      </c>
      <c r="V1092" s="65">
        <v>61</v>
      </c>
      <c r="W1092" s="92" t="s">
        <v>4160</v>
      </c>
      <c r="X1092" s="92" t="s">
        <v>4175</v>
      </c>
      <c r="Y1092" s="99"/>
    </row>
    <row r="1093" s="42" customFormat="true" ht="45" customHeight="true" spans="1:25">
      <c r="A1093" s="64">
        <v>1087</v>
      </c>
      <c r="B1093" s="65" t="s">
        <v>115</v>
      </c>
      <c r="C1093" s="65" t="s">
        <v>116</v>
      </c>
      <c r="D1093" s="65" t="s">
        <v>117</v>
      </c>
      <c r="E1093" s="65" t="s">
        <v>4148</v>
      </c>
      <c r="F1093" s="65" t="s">
        <v>4149</v>
      </c>
      <c r="G1093" s="65" t="s">
        <v>4176</v>
      </c>
      <c r="H1093" s="65" t="s">
        <v>4177</v>
      </c>
      <c r="I1093" s="65" t="s">
        <v>4149</v>
      </c>
      <c r="J1093" s="65">
        <v>2025.01</v>
      </c>
      <c r="K1093" s="73">
        <v>2025.12</v>
      </c>
      <c r="L1093" s="65" t="s">
        <v>88</v>
      </c>
      <c r="M1093" s="65" t="s">
        <v>4178</v>
      </c>
      <c r="N1093" s="73">
        <v>14</v>
      </c>
      <c r="O1093" s="73">
        <v>13</v>
      </c>
      <c r="P1093" s="73">
        <v>1</v>
      </c>
      <c r="Q1093" s="65">
        <v>1</v>
      </c>
      <c r="R1093" s="65">
        <v>114</v>
      </c>
      <c r="S1093" s="65">
        <v>200</v>
      </c>
      <c r="T1093" s="65">
        <v>0</v>
      </c>
      <c r="U1093" s="65">
        <v>22</v>
      </c>
      <c r="V1093" s="65">
        <v>65</v>
      </c>
      <c r="W1093" s="92" t="s">
        <v>4160</v>
      </c>
      <c r="X1093" s="92" t="s">
        <v>4169</v>
      </c>
      <c r="Y1093" s="99"/>
    </row>
    <row r="1094" s="42" customFormat="true" ht="41" customHeight="true" spans="1:25">
      <c r="A1094" s="64">
        <v>1088</v>
      </c>
      <c r="B1094" s="65" t="s">
        <v>115</v>
      </c>
      <c r="C1094" s="65" t="s">
        <v>116</v>
      </c>
      <c r="D1094" s="65" t="s">
        <v>117</v>
      </c>
      <c r="E1094" s="65" t="s">
        <v>4148</v>
      </c>
      <c r="F1094" s="65" t="s">
        <v>4149</v>
      </c>
      <c r="G1094" s="65" t="s">
        <v>4179</v>
      </c>
      <c r="H1094" s="65" t="s">
        <v>4177</v>
      </c>
      <c r="I1094" s="65" t="s">
        <v>4149</v>
      </c>
      <c r="J1094" s="65">
        <v>2025.01</v>
      </c>
      <c r="K1094" s="65">
        <v>2025.12</v>
      </c>
      <c r="L1094" s="65" t="s">
        <v>88</v>
      </c>
      <c r="M1094" s="65" t="s">
        <v>4179</v>
      </c>
      <c r="N1094" s="73">
        <v>10</v>
      </c>
      <c r="O1094" s="73">
        <v>10</v>
      </c>
      <c r="P1094" s="73">
        <v>0</v>
      </c>
      <c r="Q1094" s="65">
        <v>1</v>
      </c>
      <c r="R1094" s="65">
        <v>355</v>
      </c>
      <c r="S1094" s="65">
        <v>500</v>
      </c>
      <c r="T1094" s="65">
        <v>0</v>
      </c>
      <c r="U1094" s="65">
        <v>25</v>
      </c>
      <c r="V1094" s="65">
        <v>65</v>
      </c>
      <c r="W1094" s="92" t="s">
        <v>4160</v>
      </c>
      <c r="X1094" s="92" t="s">
        <v>4180</v>
      </c>
      <c r="Y1094" s="99"/>
    </row>
    <row r="1095" s="42" customFormat="true" ht="49" customHeight="true" spans="1:25">
      <c r="A1095" s="64">
        <v>1089</v>
      </c>
      <c r="B1095" s="65" t="s">
        <v>115</v>
      </c>
      <c r="C1095" s="65" t="s">
        <v>116</v>
      </c>
      <c r="D1095" s="65" t="s">
        <v>117</v>
      </c>
      <c r="E1095" s="65" t="s">
        <v>4148</v>
      </c>
      <c r="F1095" s="65" t="s">
        <v>4149</v>
      </c>
      <c r="G1095" s="65" t="s">
        <v>4181</v>
      </c>
      <c r="H1095" s="65" t="s">
        <v>4177</v>
      </c>
      <c r="I1095" s="65" t="s">
        <v>4149</v>
      </c>
      <c r="J1095" s="65">
        <v>2025.01</v>
      </c>
      <c r="K1095" s="73">
        <v>2025.12</v>
      </c>
      <c r="L1095" s="65" t="s">
        <v>88</v>
      </c>
      <c r="M1095" s="65" t="s">
        <v>4181</v>
      </c>
      <c r="N1095" s="73">
        <v>5</v>
      </c>
      <c r="O1095" s="73">
        <v>5</v>
      </c>
      <c r="P1095" s="73">
        <v>0</v>
      </c>
      <c r="Q1095" s="65">
        <v>1</v>
      </c>
      <c r="R1095" s="65">
        <v>136</v>
      </c>
      <c r="S1095" s="65">
        <v>300</v>
      </c>
      <c r="T1095" s="65">
        <v>0</v>
      </c>
      <c r="U1095" s="65">
        <v>17</v>
      </c>
      <c r="V1095" s="65">
        <v>55</v>
      </c>
      <c r="W1095" s="92" t="s">
        <v>4160</v>
      </c>
      <c r="X1095" s="92" t="s">
        <v>4182</v>
      </c>
      <c r="Y1095" s="99"/>
    </row>
    <row r="1096" s="42" customFormat="true" ht="41" customHeight="true" spans="1:25">
      <c r="A1096" s="64">
        <v>1090</v>
      </c>
      <c r="B1096" s="65" t="s">
        <v>115</v>
      </c>
      <c r="C1096" s="65" t="s">
        <v>116</v>
      </c>
      <c r="D1096" s="65" t="s">
        <v>117</v>
      </c>
      <c r="E1096" s="65" t="s">
        <v>4148</v>
      </c>
      <c r="F1096" s="65" t="s">
        <v>4149</v>
      </c>
      <c r="G1096" s="65" t="s">
        <v>4183</v>
      </c>
      <c r="H1096" s="65" t="s">
        <v>86</v>
      </c>
      <c r="I1096" s="65" t="s">
        <v>4149</v>
      </c>
      <c r="J1096" s="65">
        <v>2025.01</v>
      </c>
      <c r="K1096" s="65">
        <v>2025.12</v>
      </c>
      <c r="L1096" s="65" t="s">
        <v>88</v>
      </c>
      <c r="M1096" s="65" t="s">
        <v>4184</v>
      </c>
      <c r="N1096" s="73">
        <v>7</v>
      </c>
      <c r="O1096" s="73">
        <v>6</v>
      </c>
      <c r="P1096" s="73">
        <v>1</v>
      </c>
      <c r="Q1096" s="65">
        <v>1</v>
      </c>
      <c r="R1096" s="65">
        <v>106</v>
      </c>
      <c r="S1096" s="65">
        <v>200</v>
      </c>
      <c r="T1096" s="65">
        <v>0</v>
      </c>
      <c r="U1096" s="65">
        <v>20</v>
      </c>
      <c r="V1096" s="65">
        <v>60</v>
      </c>
      <c r="W1096" s="92" t="s">
        <v>4160</v>
      </c>
      <c r="X1096" s="92" t="s">
        <v>4161</v>
      </c>
      <c r="Y1096" s="99"/>
    </row>
    <row r="1097" s="42" customFormat="true" ht="30" customHeight="true" spans="1:25">
      <c r="A1097" s="64">
        <v>1091</v>
      </c>
      <c r="B1097" s="65" t="s">
        <v>115</v>
      </c>
      <c r="C1097" s="65" t="s">
        <v>116</v>
      </c>
      <c r="D1097" s="65" t="s">
        <v>117</v>
      </c>
      <c r="E1097" s="65" t="s">
        <v>4148</v>
      </c>
      <c r="F1097" s="65" t="s">
        <v>4149</v>
      </c>
      <c r="G1097" s="65" t="s">
        <v>4185</v>
      </c>
      <c r="H1097" s="65" t="s">
        <v>86</v>
      </c>
      <c r="I1097" s="65" t="s">
        <v>4149</v>
      </c>
      <c r="J1097" s="65">
        <v>2025.01</v>
      </c>
      <c r="K1097" s="73">
        <v>2025.12</v>
      </c>
      <c r="L1097" s="65" t="s">
        <v>88</v>
      </c>
      <c r="M1097" s="65" t="s">
        <v>4186</v>
      </c>
      <c r="N1097" s="73">
        <v>8</v>
      </c>
      <c r="O1097" s="73">
        <v>8</v>
      </c>
      <c r="P1097" s="73">
        <v>0</v>
      </c>
      <c r="Q1097" s="65">
        <v>1</v>
      </c>
      <c r="R1097" s="65">
        <v>118</v>
      </c>
      <c r="S1097" s="65">
        <v>230</v>
      </c>
      <c r="T1097" s="65">
        <v>0</v>
      </c>
      <c r="U1097" s="65">
        <v>23</v>
      </c>
      <c r="V1097" s="65">
        <v>64</v>
      </c>
      <c r="W1097" s="92" t="s">
        <v>4160</v>
      </c>
      <c r="X1097" s="92" t="s">
        <v>4187</v>
      </c>
      <c r="Y1097" s="99"/>
    </row>
    <row r="1098" s="42" customFormat="true" ht="30" customHeight="true" spans="1:25">
      <c r="A1098" s="64">
        <v>1092</v>
      </c>
      <c r="B1098" s="65" t="s">
        <v>115</v>
      </c>
      <c r="C1098" s="65" t="s">
        <v>116</v>
      </c>
      <c r="D1098" s="65" t="s">
        <v>117</v>
      </c>
      <c r="E1098" s="65" t="s">
        <v>4148</v>
      </c>
      <c r="F1098" s="65" t="s">
        <v>4149</v>
      </c>
      <c r="G1098" s="65" t="s">
        <v>4188</v>
      </c>
      <c r="H1098" s="65" t="s">
        <v>86</v>
      </c>
      <c r="I1098" s="65" t="s">
        <v>4149</v>
      </c>
      <c r="J1098" s="65">
        <v>2025.01</v>
      </c>
      <c r="K1098" s="65">
        <v>2025.12</v>
      </c>
      <c r="L1098" s="65" t="s">
        <v>88</v>
      </c>
      <c r="M1098" s="65" t="s">
        <v>4189</v>
      </c>
      <c r="N1098" s="73">
        <v>11</v>
      </c>
      <c r="O1098" s="73">
        <v>11</v>
      </c>
      <c r="P1098" s="73">
        <v>0</v>
      </c>
      <c r="Q1098" s="65">
        <v>1</v>
      </c>
      <c r="R1098" s="65">
        <v>186</v>
      </c>
      <c r="S1098" s="65">
        <v>350</v>
      </c>
      <c r="T1098" s="65">
        <v>0</v>
      </c>
      <c r="U1098" s="65">
        <v>21</v>
      </c>
      <c r="V1098" s="65">
        <v>65</v>
      </c>
      <c r="W1098" s="92" t="s">
        <v>4160</v>
      </c>
      <c r="X1098" s="92" t="s">
        <v>4169</v>
      </c>
      <c r="Y1098" s="99"/>
    </row>
    <row r="1099" s="42" customFormat="true" ht="30" customHeight="true" spans="1:25">
      <c r="A1099" s="64">
        <v>1093</v>
      </c>
      <c r="B1099" s="65" t="s">
        <v>80</v>
      </c>
      <c r="C1099" s="65" t="s">
        <v>92</v>
      </c>
      <c r="D1099" s="65" t="s">
        <v>168</v>
      </c>
      <c r="E1099" s="65" t="s">
        <v>4148</v>
      </c>
      <c r="F1099" s="65" t="s">
        <v>4149</v>
      </c>
      <c r="G1099" s="65" t="s">
        <v>4190</v>
      </c>
      <c r="H1099" s="65" t="s">
        <v>86</v>
      </c>
      <c r="I1099" s="65" t="s">
        <v>4149</v>
      </c>
      <c r="J1099" s="65">
        <v>2025.01</v>
      </c>
      <c r="K1099" s="73">
        <v>2025.12</v>
      </c>
      <c r="L1099" s="65" t="s">
        <v>88</v>
      </c>
      <c r="M1099" s="65" t="s">
        <v>4190</v>
      </c>
      <c r="N1099" s="73">
        <v>13</v>
      </c>
      <c r="O1099" s="73">
        <v>13</v>
      </c>
      <c r="P1099" s="73">
        <v>0</v>
      </c>
      <c r="Q1099" s="65">
        <v>1</v>
      </c>
      <c r="R1099" s="65">
        <v>103</v>
      </c>
      <c r="S1099" s="65">
        <v>200</v>
      </c>
      <c r="T1099" s="65">
        <v>0</v>
      </c>
      <c r="U1099" s="65">
        <v>16</v>
      </c>
      <c r="V1099" s="65">
        <v>48</v>
      </c>
      <c r="W1099" s="92" t="s">
        <v>4191</v>
      </c>
      <c r="X1099" s="92" t="s">
        <v>4192</v>
      </c>
      <c r="Y1099" s="99"/>
    </row>
    <row r="1100" s="42" customFormat="true" ht="30" customHeight="true" spans="1:25">
      <c r="A1100" s="64">
        <v>1094</v>
      </c>
      <c r="B1100" s="65" t="s">
        <v>80</v>
      </c>
      <c r="C1100" s="65" t="s">
        <v>92</v>
      </c>
      <c r="D1100" s="65" t="s">
        <v>168</v>
      </c>
      <c r="E1100" s="65" t="s">
        <v>4148</v>
      </c>
      <c r="F1100" s="65" t="s">
        <v>4149</v>
      </c>
      <c r="G1100" s="65" t="s">
        <v>4193</v>
      </c>
      <c r="H1100" s="65" t="s">
        <v>86</v>
      </c>
      <c r="I1100" s="65" t="s">
        <v>4149</v>
      </c>
      <c r="J1100" s="65">
        <v>2025.01</v>
      </c>
      <c r="K1100" s="65">
        <v>2025.12</v>
      </c>
      <c r="L1100" s="65" t="s">
        <v>88</v>
      </c>
      <c r="M1100" s="65" t="s">
        <v>4193</v>
      </c>
      <c r="N1100" s="73">
        <v>9</v>
      </c>
      <c r="O1100" s="73">
        <v>9</v>
      </c>
      <c r="P1100" s="73">
        <v>0</v>
      </c>
      <c r="Q1100" s="65">
        <v>1</v>
      </c>
      <c r="R1100" s="65">
        <v>102</v>
      </c>
      <c r="S1100" s="65">
        <v>200</v>
      </c>
      <c r="T1100" s="65">
        <v>0</v>
      </c>
      <c r="U1100" s="65">
        <v>14</v>
      </c>
      <c r="V1100" s="65">
        <v>47</v>
      </c>
      <c r="W1100" s="92" t="s">
        <v>4194</v>
      </c>
      <c r="X1100" s="92" t="s">
        <v>4195</v>
      </c>
      <c r="Y1100" s="99"/>
    </row>
    <row r="1101" s="42" customFormat="true" ht="30" customHeight="true" spans="1:25">
      <c r="A1101" s="64">
        <v>1095</v>
      </c>
      <c r="B1101" s="65" t="s">
        <v>80</v>
      </c>
      <c r="C1101" s="65" t="s">
        <v>92</v>
      </c>
      <c r="D1101" s="65" t="s">
        <v>168</v>
      </c>
      <c r="E1101" s="65" t="s">
        <v>4148</v>
      </c>
      <c r="F1101" s="65" t="s">
        <v>4149</v>
      </c>
      <c r="G1101" s="65" t="s">
        <v>4196</v>
      </c>
      <c r="H1101" s="65" t="s">
        <v>86</v>
      </c>
      <c r="I1101" s="65" t="s">
        <v>4149</v>
      </c>
      <c r="J1101" s="65">
        <v>2025.01</v>
      </c>
      <c r="K1101" s="73">
        <v>2025.12</v>
      </c>
      <c r="L1101" s="65" t="s">
        <v>88</v>
      </c>
      <c r="M1101" s="65" t="s">
        <v>4196</v>
      </c>
      <c r="N1101" s="73">
        <v>11</v>
      </c>
      <c r="O1101" s="73">
        <v>11</v>
      </c>
      <c r="P1101" s="73">
        <v>0</v>
      </c>
      <c r="Q1101" s="65">
        <v>1</v>
      </c>
      <c r="R1101" s="65">
        <v>88</v>
      </c>
      <c r="S1101" s="65">
        <v>150</v>
      </c>
      <c r="T1101" s="65">
        <v>0</v>
      </c>
      <c r="U1101" s="65">
        <v>18</v>
      </c>
      <c r="V1101" s="65">
        <v>55</v>
      </c>
      <c r="W1101" s="92" t="s">
        <v>4197</v>
      </c>
      <c r="X1101" s="92" t="s">
        <v>4198</v>
      </c>
      <c r="Y1101" s="99"/>
    </row>
    <row r="1102" s="42" customFormat="true" ht="30" customHeight="true" spans="1:25">
      <c r="A1102" s="64">
        <v>1096</v>
      </c>
      <c r="B1102" s="65" t="s">
        <v>80</v>
      </c>
      <c r="C1102" s="65" t="s">
        <v>92</v>
      </c>
      <c r="D1102" s="65" t="s">
        <v>168</v>
      </c>
      <c r="E1102" s="65" t="s">
        <v>4148</v>
      </c>
      <c r="F1102" s="65" t="s">
        <v>4149</v>
      </c>
      <c r="G1102" s="65" t="s">
        <v>4199</v>
      </c>
      <c r="H1102" s="65" t="s">
        <v>86</v>
      </c>
      <c r="I1102" s="65" t="s">
        <v>4149</v>
      </c>
      <c r="J1102" s="65">
        <v>2025.01</v>
      </c>
      <c r="K1102" s="65">
        <v>2025.12</v>
      </c>
      <c r="L1102" s="65" t="s">
        <v>88</v>
      </c>
      <c r="M1102" s="65" t="s">
        <v>4199</v>
      </c>
      <c r="N1102" s="73">
        <v>11</v>
      </c>
      <c r="O1102" s="73">
        <v>11</v>
      </c>
      <c r="P1102" s="73">
        <v>0</v>
      </c>
      <c r="Q1102" s="65">
        <v>1</v>
      </c>
      <c r="R1102" s="65">
        <v>107</v>
      </c>
      <c r="S1102" s="65">
        <v>200</v>
      </c>
      <c r="T1102" s="65">
        <v>0</v>
      </c>
      <c r="U1102" s="65">
        <v>17</v>
      </c>
      <c r="V1102" s="65">
        <v>52</v>
      </c>
      <c r="W1102" s="92" t="s">
        <v>4200</v>
      </c>
      <c r="X1102" s="92" t="s">
        <v>4201</v>
      </c>
      <c r="Y1102" s="99"/>
    </row>
    <row r="1103" s="42" customFormat="true" ht="30" customHeight="true" spans="1:25">
      <c r="A1103" s="64">
        <v>1097</v>
      </c>
      <c r="B1103" s="65" t="s">
        <v>80</v>
      </c>
      <c r="C1103" s="65" t="s">
        <v>92</v>
      </c>
      <c r="D1103" s="65" t="s">
        <v>168</v>
      </c>
      <c r="E1103" s="65" t="s">
        <v>4148</v>
      </c>
      <c r="F1103" s="65" t="s">
        <v>4149</v>
      </c>
      <c r="G1103" s="65" t="s">
        <v>4202</v>
      </c>
      <c r="H1103" s="65" t="s">
        <v>86</v>
      </c>
      <c r="I1103" s="65" t="s">
        <v>4149</v>
      </c>
      <c r="J1103" s="65">
        <v>2025.01</v>
      </c>
      <c r="K1103" s="73">
        <v>2025.12</v>
      </c>
      <c r="L1103" s="65" t="s">
        <v>88</v>
      </c>
      <c r="M1103" s="65" t="s">
        <v>4202</v>
      </c>
      <c r="N1103" s="73">
        <v>11</v>
      </c>
      <c r="O1103" s="73">
        <v>11</v>
      </c>
      <c r="P1103" s="73">
        <v>0</v>
      </c>
      <c r="Q1103" s="65">
        <v>1</v>
      </c>
      <c r="R1103" s="65">
        <v>93</v>
      </c>
      <c r="S1103" s="65">
        <v>180</v>
      </c>
      <c r="T1103" s="65">
        <v>0</v>
      </c>
      <c r="U1103" s="65">
        <v>17</v>
      </c>
      <c r="V1103" s="65">
        <v>54</v>
      </c>
      <c r="W1103" s="92" t="s">
        <v>4200</v>
      </c>
      <c r="X1103" s="92" t="s">
        <v>4201</v>
      </c>
      <c r="Y1103" s="99"/>
    </row>
    <row r="1104" s="42" customFormat="true" ht="30" customHeight="true" spans="1:25">
      <c r="A1104" s="64">
        <v>1098</v>
      </c>
      <c r="B1104" s="65" t="s">
        <v>80</v>
      </c>
      <c r="C1104" s="65" t="s">
        <v>92</v>
      </c>
      <c r="D1104" s="65" t="s">
        <v>168</v>
      </c>
      <c r="E1104" s="65" t="s">
        <v>4148</v>
      </c>
      <c r="F1104" s="65" t="s">
        <v>4149</v>
      </c>
      <c r="G1104" s="65" t="s">
        <v>4203</v>
      </c>
      <c r="H1104" s="65" t="s">
        <v>86</v>
      </c>
      <c r="I1104" s="65" t="s">
        <v>4149</v>
      </c>
      <c r="J1104" s="65">
        <v>2025.01</v>
      </c>
      <c r="K1104" s="65">
        <v>2025.12</v>
      </c>
      <c r="L1104" s="65" t="s">
        <v>88</v>
      </c>
      <c r="M1104" s="65" t="s">
        <v>4203</v>
      </c>
      <c r="N1104" s="73">
        <v>11</v>
      </c>
      <c r="O1104" s="73">
        <v>11</v>
      </c>
      <c r="P1104" s="73">
        <v>0</v>
      </c>
      <c r="Q1104" s="65">
        <v>1</v>
      </c>
      <c r="R1104" s="65">
        <v>96</v>
      </c>
      <c r="S1104" s="65">
        <v>180</v>
      </c>
      <c r="T1104" s="65">
        <v>0</v>
      </c>
      <c r="U1104" s="65">
        <v>16</v>
      </c>
      <c r="V1104" s="65">
        <v>50</v>
      </c>
      <c r="W1104" s="92" t="s">
        <v>4200</v>
      </c>
      <c r="X1104" s="92" t="s">
        <v>4192</v>
      </c>
      <c r="Y1104" s="99"/>
    </row>
    <row r="1105" s="42" customFormat="true" ht="30" customHeight="true" spans="1:25">
      <c r="A1105" s="64">
        <v>1099</v>
      </c>
      <c r="B1105" s="65" t="s">
        <v>80</v>
      </c>
      <c r="C1105" s="65" t="s">
        <v>92</v>
      </c>
      <c r="D1105" s="65" t="s">
        <v>168</v>
      </c>
      <c r="E1105" s="65" t="s">
        <v>4148</v>
      </c>
      <c r="F1105" s="65" t="s">
        <v>4149</v>
      </c>
      <c r="G1105" s="65" t="s">
        <v>4204</v>
      </c>
      <c r="H1105" s="65" t="s">
        <v>86</v>
      </c>
      <c r="I1105" s="65" t="s">
        <v>4149</v>
      </c>
      <c r="J1105" s="65">
        <v>2025.01</v>
      </c>
      <c r="K1105" s="73">
        <v>2025.12</v>
      </c>
      <c r="L1105" s="65" t="s">
        <v>88</v>
      </c>
      <c r="M1105" s="65" t="s">
        <v>4204</v>
      </c>
      <c r="N1105" s="73">
        <v>13</v>
      </c>
      <c r="O1105" s="73">
        <v>13</v>
      </c>
      <c r="P1105" s="73">
        <v>0</v>
      </c>
      <c r="Q1105" s="65">
        <v>1</v>
      </c>
      <c r="R1105" s="65">
        <v>88</v>
      </c>
      <c r="S1105" s="65">
        <v>180</v>
      </c>
      <c r="T1105" s="65">
        <v>0</v>
      </c>
      <c r="U1105" s="65">
        <v>19</v>
      </c>
      <c r="V1105" s="65">
        <v>62</v>
      </c>
      <c r="W1105" s="92" t="s">
        <v>4200</v>
      </c>
      <c r="X1105" s="92" t="s">
        <v>4205</v>
      </c>
      <c r="Y1105" s="99"/>
    </row>
    <row r="1106" s="42" customFormat="true" ht="30" customHeight="true" spans="1:25">
      <c r="A1106" s="64">
        <v>1100</v>
      </c>
      <c r="B1106" s="65" t="s">
        <v>80</v>
      </c>
      <c r="C1106" s="65" t="s">
        <v>92</v>
      </c>
      <c r="D1106" s="65" t="s">
        <v>168</v>
      </c>
      <c r="E1106" s="65" t="s">
        <v>4148</v>
      </c>
      <c r="F1106" s="65" t="s">
        <v>4149</v>
      </c>
      <c r="G1106" s="65" t="s">
        <v>4206</v>
      </c>
      <c r="H1106" s="65" t="s">
        <v>86</v>
      </c>
      <c r="I1106" s="65" t="s">
        <v>4149</v>
      </c>
      <c r="J1106" s="65">
        <v>2025.01</v>
      </c>
      <c r="K1106" s="65">
        <v>2025.12</v>
      </c>
      <c r="L1106" s="65" t="s">
        <v>88</v>
      </c>
      <c r="M1106" s="65" t="s">
        <v>4207</v>
      </c>
      <c r="N1106" s="73">
        <v>11</v>
      </c>
      <c r="O1106" s="73">
        <v>9</v>
      </c>
      <c r="P1106" s="73">
        <v>2</v>
      </c>
      <c r="Q1106" s="65">
        <v>1</v>
      </c>
      <c r="R1106" s="65">
        <v>109</v>
      </c>
      <c r="S1106" s="65">
        <v>200</v>
      </c>
      <c r="T1106" s="65">
        <v>0</v>
      </c>
      <c r="U1106" s="65">
        <v>15</v>
      </c>
      <c r="V1106" s="65">
        <v>48</v>
      </c>
      <c r="W1106" s="92" t="s">
        <v>4200</v>
      </c>
      <c r="X1106" s="92" t="s">
        <v>4208</v>
      </c>
      <c r="Y1106" s="99"/>
    </row>
    <row r="1107" s="42" customFormat="true" ht="30" customHeight="true" spans="1:25">
      <c r="A1107" s="64">
        <v>1101</v>
      </c>
      <c r="B1107" s="65" t="s">
        <v>80</v>
      </c>
      <c r="C1107" s="65" t="s">
        <v>92</v>
      </c>
      <c r="D1107" s="65" t="s">
        <v>168</v>
      </c>
      <c r="E1107" s="65" t="s">
        <v>4148</v>
      </c>
      <c r="F1107" s="65" t="s">
        <v>4149</v>
      </c>
      <c r="G1107" s="65" t="s">
        <v>4209</v>
      </c>
      <c r="H1107" s="65" t="s">
        <v>86</v>
      </c>
      <c r="I1107" s="65" t="s">
        <v>4149</v>
      </c>
      <c r="J1107" s="65">
        <v>2025.01</v>
      </c>
      <c r="K1107" s="73">
        <v>2025.12</v>
      </c>
      <c r="L1107" s="65" t="s">
        <v>88</v>
      </c>
      <c r="M1107" s="65" t="s">
        <v>4209</v>
      </c>
      <c r="N1107" s="73">
        <v>60</v>
      </c>
      <c r="O1107" s="73">
        <v>55</v>
      </c>
      <c r="P1107" s="73">
        <v>5</v>
      </c>
      <c r="Q1107" s="65">
        <v>1</v>
      </c>
      <c r="R1107" s="65">
        <v>266</v>
      </c>
      <c r="S1107" s="65">
        <v>500</v>
      </c>
      <c r="T1107" s="65">
        <v>0</v>
      </c>
      <c r="U1107" s="65">
        <v>25</v>
      </c>
      <c r="V1107" s="65">
        <v>78</v>
      </c>
      <c r="W1107" s="92" t="s">
        <v>4200</v>
      </c>
      <c r="X1107" s="92" t="s">
        <v>4210</v>
      </c>
      <c r="Y1107" s="99"/>
    </row>
    <row r="1108" s="42" customFormat="true" ht="47" customHeight="true" spans="1:25">
      <c r="A1108" s="64">
        <v>1102</v>
      </c>
      <c r="B1108" s="65" t="s">
        <v>115</v>
      </c>
      <c r="C1108" s="65" t="s">
        <v>116</v>
      </c>
      <c r="D1108" s="65" t="s">
        <v>293</v>
      </c>
      <c r="E1108" s="65" t="s">
        <v>4148</v>
      </c>
      <c r="F1108" s="65" t="s">
        <v>4077</v>
      </c>
      <c r="G1108" s="65" t="s">
        <v>4211</v>
      </c>
      <c r="H1108" s="65" t="s">
        <v>86</v>
      </c>
      <c r="I1108" s="65" t="s">
        <v>4077</v>
      </c>
      <c r="J1108" s="65">
        <v>2025.01</v>
      </c>
      <c r="K1108" s="65">
        <v>2025.12</v>
      </c>
      <c r="L1108" s="65" t="s">
        <v>88</v>
      </c>
      <c r="M1108" s="65" t="s">
        <v>4212</v>
      </c>
      <c r="N1108" s="73">
        <v>17</v>
      </c>
      <c r="O1108" s="73">
        <v>17</v>
      </c>
      <c r="P1108" s="73">
        <v>0</v>
      </c>
      <c r="Q1108" s="65">
        <v>1</v>
      </c>
      <c r="R1108" s="65">
        <v>422</v>
      </c>
      <c r="S1108" s="65">
        <v>850</v>
      </c>
      <c r="T1108" s="65">
        <v>0</v>
      </c>
      <c r="U1108" s="65">
        <v>20</v>
      </c>
      <c r="V1108" s="65">
        <v>60</v>
      </c>
      <c r="W1108" s="92" t="s">
        <v>4213</v>
      </c>
      <c r="X1108" s="92" t="s">
        <v>4214</v>
      </c>
      <c r="Y1108" s="99"/>
    </row>
    <row r="1109" s="42" customFormat="true" ht="45" customHeight="true" spans="1:25">
      <c r="A1109" s="64">
        <v>1103</v>
      </c>
      <c r="B1109" s="65" t="s">
        <v>80</v>
      </c>
      <c r="C1109" s="65" t="s">
        <v>92</v>
      </c>
      <c r="D1109" s="65" t="s">
        <v>168</v>
      </c>
      <c r="E1109" s="65" t="s">
        <v>4148</v>
      </c>
      <c r="F1109" s="65" t="s">
        <v>4077</v>
      </c>
      <c r="G1109" s="65" t="s">
        <v>4215</v>
      </c>
      <c r="H1109" s="65" t="s">
        <v>86</v>
      </c>
      <c r="I1109" s="65" t="s">
        <v>4077</v>
      </c>
      <c r="J1109" s="65">
        <v>2025.01</v>
      </c>
      <c r="K1109" s="73">
        <v>2025.12</v>
      </c>
      <c r="L1109" s="65" t="s">
        <v>88</v>
      </c>
      <c r="M1109" s="65" t="s">
        <v>4216</v>
      </c>
      <c r="N1109" s="73">
        <v>6</v>
      </c>
      <c r="O1109" s="73">
        <v>6</v>
      </c>
      <c r="P1109" s="73">
        <v>0</v>
      </c>
      <c r="Q1109" s="65">
        <v>1</v>
      </c>
      <c r="R1109" s="65">
        <v>366</v>
      </c>
      <c r="S1109" s="65">
        <v>750</v>
      </c>
      <c r="T1109" s="65">
        <v>0</v>
      </c>
      <c r="U1109" s="65">
        <v>8</v>
      </c>
      <c r="V1109" s="65">
        <v>33</v>
      </c>
      <c r="W1109" s="92" t="s">
        <v>4217</v>
      </c>
      <c r="X1109" s="92" t="s">
        <v>4214</v>
      </c>
      <c r="Y1109" s="99"/>
    </row>
    <row r="1110" s="42" customFormat="true" ht="63" customHeight="true" spans="1:25">
      <c r="A1110" s="64">
        <v>1104</v>
      </c>
      <c r="B1110" s="65" t="s">
        <v>115</v>
      </c>
      <c r="C1110" s="65" t="s">
        <v>116</v>
      </c>
      <c r="D1110" s="65" t="s">
        <v>117</v>
      </c>
      <c r="E1110" s="65" t="s">
        <v>4148</v>
      </c>
      <c r="F1110" s="65" t="s">
        <v>4077</v>
      </c>
      <c r="G1110" s="65" t="s">
        <v>4218</v>
      </c>
      <c r="H1110" s="65" t="s">
        <v>86</v>
      </c>
      <c r="I1110" s="65" t="s">
        <v>4077</v>
      </c>
      <c r="J1110" s="65">
        <v>2025.01</v>
      </c>
      <c r="K1110" s="65">
        <v>2025.12</v>
      </c>
      <c r="L1110" s="65" t="s">
        <v>88</v>
      </c>
      <c r="M1110" s="65" t="s">
        <v>4219</v>
      </c>
      <c r="N1110" s="73">
        <v>50</v>
      </c>
      <c r="O1110" s="73">
        <v>50</v>
      </c>
      <c r="P1110" s="73">
        <v>0</v>
      </c>
      <c r="Q1110" s="65">
        <v>1</v>
      </c>
      <c r="R1110" s="65">
        <v>39</v>
      </c>
      <c r="S1110" s="65">
        <v>100</v>
      </c>
      <c r="T1110" s="65">
        <v>0</v>
      </c>
      <c r="U1110" s="65">
        <v>4</v>
      </c>
      <c r="V1110" s="65">
        <v>15</v>
      </c>
      <c r="W1110" s="92" t="s">
        <v>4220</v>
      </c>
      <c r="X1110" s="92" t="s">
        <v>4221</v>
      </c>
      <c r="Y1110" s="99"/>
    </row>
    <row r="1111" s="42" customFormat="true" ht="30" customHeight="true" spans="1:25">
      <c r="A1111" s="64">
        <v>1105</v>
      </c>
      <c r="B1111" s="65" t="s">
        <v>80</v>
      </c>
      <c r="C1111" s="65" t="s">
        <v>92</v>
      </c>
      <c r="D1111" s="65" t="s">
        <v>168</v>
      </c>
      <c r="E1111" s="65" t="s">
        <v>4148</v>
      </c>
      <c r="F1111" s="65" t="s">
        <v>4222</v>
      </c>
      <c r="G1111" s="65" t="s">
        <v>4223</v>
      </c>
      <c r="H1111" s="65" t="s">
        <v>86</v>
      </c>
      <c r="I1111" s="65" t="s">
        <v>4222</v>
      </c>
      <c r="J1111" s="65">
        <v>2025.01</v>
      </c>
      <c r="K1111" s="73">
        <v>2025.12</v>
      </c>
      <c r="L1111" s="65" t="s">
        <v>144</v>
      </c>
      <c r="M1111" s="65" t="s">
        <v>4224</v>
      </c>
      <c r="N1111" s="73">
        <v>2000</v>
      </c>
      <c r="O1111" s="73">
        <v>2000</v>
      </c>
      <c r="P1111" s="73">
        <v>0</v>
      </c>
      <c r="Q1111" s="65">
        <v>1</v>
      </c>
      <c r="R1111" s="65">
        <v>644</v>
      </c>
      <c r="S1111" s="65">
        <v>1285</v>
      </c>
      <c r="T1111" s="65">
        <v>0</v>
      </c>
      <c r="U1111" s="65">
        <v>51</v>
      </c>
      <c r="V1111" s="65">
        <v>123</v>
      </c>
      <c r="W1111" s="92" t="s">
        <v>4225</v>
      </c>
      <c r="X1111" s="92" t="s">
        <v>4226</v>
      </c>
      <c r="Y1111" s="99"/>
    </row>
    <row r="1112" s="42" customFormat="true" ht="30" customHeight="true" spans="1:25">
      <c r="A1112" s="64">
        <v>1106</v>
      </c>
      <c r="B1112" s="65" t="s">
        <v>115</v>
      </c>
      <c r="C1112" s="65" t="s">
        <v>116</v>
      </c>
      <c r="D1112" s="65" t="s">
        <v>117</v>
      </c>
      <c r="E1112" s="65" t="s">
        <v>4148</v>
      </c>
      <c r="F1112" s="65" t="s">
        <v>4222</v>
      </c>
      <c r="G1112" s="65" t="s">
        <v>4227</v>
      </c>
      <c r="H1112" s="65" t="s">
        <v>86</v>
      </c>
      <c r="I1112" s="65" t="s">
        <v>4222</v>
      </c>
      <c r="J1112" s="65">
        <v>2025.01</v>
      </c>
      <c r="K1112" s="65">
        <v>2025.12</v>
      </c>
      <c r="L1112" s="65" t="s">
        <v>88</v>
      </c>
      <c r="M1112" s="65" t="s">
        <v>4228</v>
      </c>
      <c r="N1112" s="73">
        <v>50</v>
      </c>
      <c r="O1112" s="73">
        <v>50</v>
      </c>
      <c r="P1112" s="73">
        <v>0</v>
      </c>
      <c r="Q1112" s="65">
        <v>1</v>
      </c>
      <c r="R1112" s="65">
        <v>288</v>
      </c>
      <c r="S1112" s="65">
        <v>570</v>
      </c>
      <c r="T1112" s="65">
        <v>0</v>
      </c>
      <c r="U1112" s="65">
        <v>5</v>
      </c>
      <c r="V1112" s="65">
        <v>53</v>
      </c>
      <c r="W1112" s="92" t="s">
        <v>4229</v>
      </c>
      <c r="X1112" s="92" t="s">
        <v>4226</v>
      </c>
      <c r="Y1112" s="99"/>
    </row>
    <row r="1113" s="42" customFormat="true" ht="30" customHeight="true" spans="1:25">
      <c r="A1113" s="64">
        <v>1107</v>
      </c>
      <c r="B1113" s="65" t="s">
        <v>115</v>
      </c>
      <c r="C1113" s="65" t="s">
        <v>116</v>
      </c>
      <c r="D1113" s="65" t="s">
        <v>117</v>
      </c>
      <c r="E1113" s="65" t="s">
        <v>4148</v>
      </c>
      <c r="F1113" s="65" t="s">
        <v>4222</v>
      </c>
      <c r="G1113" s="65" t="s">
        <v>4230</v>
      </c>
      <c r="H1113" s="65" t="s">
        <v>155</v>
      </c>
      <c r="I1113" s="65" t="s">
        <v>4222</v>
      </c>
      <c r="J1113" s="65">
        <v>2025.01</v>
      </c>
      <c r="K1113" s="73">
        <v>2025.12</v>
      </c>
      <c r="L1113" s="65" t="s">
        <v>88</v>
      </c>
      <c r="M1113" s="65" t="s">
        <v>4231</v>
      </c>
      <c r="N1113" s="73">
        <v>275</v>
      </c>
      <c r="O1113" s="73">
        <v>200</v>
      </c>
      <c r="P1113" s="73">
        <v>75</v>
      </c>
      <c r="Q1113" s="65">
        <v>1</v>
      </c>
      <c r="R1113" s="65">
        <v>55</v>
      </c>
      <c r="S1113" s="65">
        <v>145</v>
      </c>
      <c r="T1113" s="65">
        <v>0</v>
      </c>
      <c r="U1113" s="65">
        <v>3</v>
      </c>
      <c r="V1113" s="65">
        <v>16</v>
      </c>
      <c r="W1113" s="92" t="s">
        <v>4153</v>
      </c>
      <c r="X1113" s="92" t="s">
        <v>4232</v>
      </c>
      <c r="Y1113" s="99"/>
    </row>
    <row r="1114" s="42" customFormat="true" ht="30" customHeight="true" spans="1:25">
      <c r="A1114" s="64">
        <v>1108</v>
      </c>
      <c r="B1114" s="65" t="s">
        <v>80</v>
      </c>
      <c r="C1114" s="65" t="s">
        <v>92</v>
      </c>
      <c r="D1114" s="65" t="s">
        <v>168</v>
      </c>
      <c r="E1114" s="65" t="s">
        <v>4148</v>
      </c>
      <c r="F1114" s="65" t="s">
        <v>4233</v>
      </c>
      <c r="G1114" s="65" t="s">
        <v>4234</v>
      </c>
      <c r="H1114" s="65" t="s">
        <v>155</v>
      </c>
      <c r="I1114" s="65" t="s">
        <v>4235</v>
      </c>
      <c r="J1114" s="65">
        <v>2025.01</v>
      </c>
      <c r="K1114" s="65">
        <v>2025.12</v>
      </c>
      <c r="L1114" s="65" t="s">
        <v>88</v>
      </c>
      <c r="M1114" s="65" t="s">
        <v>4236</v>
      </c>
      <c r="N1114" s="73">
        <v>20</v>
      </c>
      <c r="O1114" s="73">
        <v>15</v>
      </c>
      <c r="P1114" s="73">
        <v>5</v>
      </c>
      <c r="Q1114" s="65">
        <v>1</v>
      </c>
      <c r="R1114" s="65">
        <v>39</v>
      </c>
      <c r="S1114" s="65">
        <v>138</v>
      </c>
      <c r="T1114" s="65">
        <v>0</v>
      </c>
      <c r="U1114" s="65">
        <v>11</v>
      </c>
      <c r="V1114" s="65">
        <v>35</v>
      </c>
      <c r="W1114" s="92" t="s">
        <v>4153</v>
      </c>
      <c r="X1114" s="92" t="s">
        <v>4232</v>
      </c>
      <c r="Y1114" s="99"/>
    </row>
    <row r="1115" s="42" customFormat="true" ht="30" customHeight="true" spans="1:25">
      <c r="A1115" s="64">
        <v>1109</v>
      </c>
      <c r="B1115" s="65" t="s">
        <v>80</v>
      </c>
      <c r="C1115" s="65" t="s">
        <v>92</v>
      </c>
      <c r="D1115" s="65" t="s">
        <v>168</v>
      </c>
      <c r="E1115" s="65" t="s">
        <v>4148</v>
      </c>
      <c r="F1115" s="65" t="s">
        <v>4233</v>
      </c>
      <c r="G1115" s="65" t="s">
        <v>4237</v>
      </c>
      <c r="H1115" s="65" t="s">
        <v>155</v>
      </c>
      <c r="I1115" s="65" t="s">
        <v>4238</v>
      </c>
      <c r="J1115" s="65">
        <v>2025.01</v>
      </c>
      <c r="K1115" s="73">
        <v>2025.12</v>
      </c>
      <c r="L1115" s="65" t="s">
        <v>88</v>
      </c>
      <c r="M1115" s="65" t="s">
        <v>4239</v>
      </c>
      <c r="N1115" s="73">
        <v>15</v>
      </c>
      <c r="O1115" s="73">
        <v>10</v>
      </c>
      <c r="P1115" s="73">
        <v>5</v>
      </c>
      <c r="Q1115" s="65">
        <v>1</v>
      </c>
      <c r="R1115" s="65">
        <v>35</v>
      </c>
      <c r="S1115" s="65">
        <v>85</v>
      </c>
      <c r="T1115" s="65">
        <v>0</v>
      </c>
      <c r="U1115" s="65">
        <v>13</v>
      </c>
      <c r="V1115" s="65">
        <v>45</v>
      </c>
      <c r="W1115" s="92" t="s">
        <v>4240</v>
      </c>
      <c r="X1115" s="92" t="s">
        <v>4232</v>
      </c>
      <c r="Y1115" s="99"/>
    </row>
    <row r="1116" s="42" customFormat="true" ht="30" customHeight="true" spans="1:25">
      <c r="A1116" s="64">
        <v>1110</v>
      </c>
      <c r="B1116" s="65" t="s">
        <v>80</v>
      </c>
      <c r="C1116" s="65" t="s">
        <v>92</v>
      </c>
      <c r="D1116" s="65" t="s">
        <v>168</v>
      </c>
      <c r="E1116" s="65" t="s">
        <v>4148</v>
      </c>
      <c r="F1116" s="65" t="s">
        <v>4241</v>
      </c>
      <c r="G1116" s="65" t="s">
        <v>4242</v>
      </c>
      <c r="H1116" s="65" t="s">
        <v>155</v>
      </c>
      <c r="I1116" s="65" t="s">
        <v>4243</v>
      </c>
      <c r="J1116" s="65">
        <v>2025.01</v>
      </c>
      <c r="K1116" s="65">
        <v>2025.12</v>
      </c>
      <c r="L1116" s="65" t="s">
        <v>88</v>
      </c>
      <c r="M1116" s="65" t="s">
        <v>4244</v>
      </c>
      <c r="N1116" s="73">
        <v>15</v>
      </c>
      <c r="O1116" s="73">
        <v>10</v>
      </c>
      <c r="P1116" s="73">
        <v>5</v>
      </c>
      <c r="Q1116" s="65">
        <v>1</v>
      </c>
      <c r="R1116" s="65">
        <v>19</v>
      </c>
      <c r="S1116" s="65">
        <v>46</v>
      </c>
      <c r="T1116" s="65">
        <v>0</v>
      </c>
      <c r="U1116" s="65">
        <v>4</v>
      </c>
      <c r="V1116" s="65">
        <v>15</v>
      </c>
      <c r="W1116" s="92" t="s">
        <v>4153</v>
      </c>
      <c r="X1116" s="92" t="s">
        <v>4232</v>
      </c>
      <c r="Y1116" s="99"/>
    </row>
    <row r="1117" s="42" customFormat="true" ht="30" customHeight="true" spans="1:25">
      <c r="A1117" s="64">
        <v>1111</v>
      </c>
      <c r="B1117" s="65" t="s">
        <v>115</v>
      </c>
      <c r="C1117" s="65" t="s">
        <v>603</v>
      </c>
      <c r="D1117" s="65" t="s">
        <v>604</v>
      </c>
      <c r="E1117" s="65" t="s">
        <v>4148</v>
      </c>
      <c r="F1117" s="65" t="s">
        <v>4241</v>
      </c>
      <c r="G1117" s="65" t="s">
        <v>4245</v>
      </c>
      <c r="H1117" s="65" t="s">
        <v>86</v>
      </c>
      <c r="I1117" s="65" t="s">
        <v>4243</v>
      </c>
      <c r="J1117" s="65">
        <v>2025.01</v>
      </c>
      <c r="K1117" s="73">
        <v>2025.12</v>
      </c>
      <c r="L1117" s="65" t="s">
        <v>88</v>
      </c>
      <c r="M1117" s="65" t="s">
        <v>4246</v>
      </c>
      <c r="N1117" s="73">
        <v>25</v>
      </c>
      <c r="O1117" s="73">
        <v>20</v>
      </c>
      <c r="P1117" s="73">
        <v>5</v>
      </c>
      <c r="Q1117" s="65">
        <v>1</v>
      </c>
      <c r="R1117" s="65">
        <v>233</v>
      </c>
      <c r="S1117" s="65">
        <v>456</v>
      </c>
      <c r="T1117" s="65">
        <v>0</v>
      </c>
      <c r="U1117" s="65">
        <v>0</v>
      </c>
      <c r="V1117" s="65">
        <v>5</v>
      </c>
      <c r="W1117" s="92" t="s">
        <v>3408</v>
      </c>
      <c r="X1117" s="92" t="s">
        <v>4232</v>
      </c>
      <c r="Y1117" s="99"/>
    </row>
    <row r="1118" s="42" customFormat="true" ht="30" customHeight="true" spans="1:25">
      <c r="A1118" s="64">
        <v>1112</v>
      </c>
      <c r="B1118" s="65" t="s">
        <v>80</v>
      </c>
      <c r="C1118" s="65" t="s">
        <v>92</v>
      </c>
      <c r="D1118" s="65" t="s">
        <v>168</v>
      </c>
      <c r="E1118" s="65" t="s">
        <v>4148</v>
      </c>
      <c r="F1118" s="65" t="s">
        <v>4247</v>
      </c>
      <c r="G1118" s="65" t="s">
        <v>4248</v>
      </c>
      <c r="H1118" s="65" t="s">
        <v>155</v>
      </c>
      <c r="I1118" s="65" t="s">
        <v>4249</v>
      </c>
      <c r="J1118" s="65">
        <v>2025.01</v>
      </c>
      <c r="K1118" s="65">
        <v>2025.12</v>
      </c>
      <c r="L1118" s="65" t="s">
        <v>88</v>
      </c>
      <c r="M1118" s="65" t="s">
        <v>4250</v>
      </c>
      <c r="N1118" s="73">
        <v>300</v>
      </c>
      <c r="O1118" s="73">
        <v>300</v>
      </c>
      <c r="P1118" s="73">
        <v>0</v>
      </c>
      <c r="Q1118" s="65">
        <v>1</v>
      </c>
      <c r="R1118" s="65">
        <v>67</v>
      </c>
      <c r="S1118" s="65">
        <v>134</v>
      </c>
      <c r="T1118" s="65">
        <v>0</v>
      </c>
      <c r="U1118" s="65">
        <v>5</v>
      </c>
      <c r="V1118" s="65">
        <v>16</v>
      </c>
      <c r="W1118" s="92" t="s">
        <v>3408</v>
      </c>
      <c r="X1118" s="92" t="s">
        <v>4232</v>
      </c>
      <c r="Y1118" s="99"/>
    </row>
    <row r="1119" s="42" customFormat="true" ht="30" customHeight="true" spans="1:25">
      <c r="A1119" s="64">
        <v>1113</v>
      </c>
      <c r="B1119" s="65" t="s">
        <v>115</v>
      </c>
      <c r="C1119" s="65" t="s">
        <v>116</v>
      </c>
      <c r="D1119" s="65" t="s">
        <v>117</v>
      </c>
      <c r="E1119" s="65" t="s">
        <v>4148</v>
      </c>
      <c r="F1119" s="65" t="s">
        <v>4247</v>
      </c>
      <c r="G1119" s="65" t="s">
        <v>4251</v>
      </c>
      <c r="H1119" s="65" t="s">
        <v>155</v>
      </c>
      <c r="I1119" s="65" t="s">
        <v>4252</v>
      </c>
      <c r="J1119" s="65">
        <v>2025.01</v>
      </c>
      <c r="K1119" s="73">
        <v>2025.12</v>
      </c>
      <c r="L1119" s="65" t="s">
        <v>88</v>
      </c>
      <c r="M1119" s="65" t="s">
        <v>4253</v>
      </c>
      <c r="N1119" s="73">
        <v>150</v>
      </c>
      <c r="O1119" s="73">
        <v>150</v>
      </c>
      <c r="P1119" s="73">
        <v>0</v>
      </c>
      <c r="Q1119" s="65">
        <v>1</v>
      </c>
      <c r="R1119" s="65">
        <v>134</v>
      </c>
      <c r="S1119" s="65">
        <v>330</v>
      </c>
      <c r="T1119" s="65">
        <v>0</v>
      </c>
      <c r="U1119" s="65">
        <v>25</v>
      </c>
      <c r="V1119" s="65">
        <v>44</v>
      </c>
      <c r="W1119" s="92" t="s">
        <v>3408</v>
      </c>
      <c r="X1119" s="92" t="s">
        <v>4232</v>
      </c>
      <c r="Y1119" s="99"/>
    </row>
    <row r="1120" s="42" customFormat="true" ht="30" customHeight="true" spans="1:25">
      <c r="A1120" s="64">
        <v>1114</v>
      </c>
      <c r="B1120" s="65" t="s">
        <v>80</v>
      </c>
      <c r="C1120" s="65" t="s">
        <v>92</v>
      </c>
      <c r="D1120" s="65" t="s">
        <v>168</v>
      </c>
      <c r="E1120" s="65" t="s">
        <v>4148</v>
      </c>
      <c r="F1120" s="65" t="s">
        <v>4247</v>
      </c>
      <c r="G1120" s="65" t="s">
        <v>4254</v>
      </c>
      <c r="H1120" s="65" t="s">
        <v>155</v>
      </c>
      <c r="I1120" s="65" t="s">
        <v>4255</v>
      </c>
      <c r="J1120" s="65">
        <v>2025.01</v>
      </c>
      <c r="K1120" s="65">
        <v>2025.12</v>
      </c>
      <c r="L1120" s="65" t="s">
        <v>88</v>
      </c>
      <c r="M1120" s="65" t="s">
        <v>4256</v>
      </c>
      <c r="N1120" s="73">
        <v>100</v>
      </c>
      <c r="O1120" s="73">
        <v>100</v>
      </c>
      <c r="P1120" s="73">
        <v>0</v>
      </c>
      <c r="Q1120" s="65">
        <v>1</v>
      </c>
      <c r="R1120" s="65">
        <v>82</v>
      </c>
      <c r="S1120" s="65">
        <v>165</v>
      </c>
      <c r="T1120" s="65">
        <v>0</v>
      </c>
      <c r="U1120" s="65">
        <v>9</v>
      </c>
      <c r="V1120" s="65">
        <v>19</v>
      </c>
      <c r="W1120" s="92" t="s">
        <v>3408</v>
      </c>
      <c r="X1120" s="92" t="s">
        <v>4232</v>
      </c>
      <c r="Y1120" s="99"/>
    </row>
    <row r="1121" s="42" customFormat="true" ht="30" customHeight="true" spans="1:25">
      <c r="A1121" s="64">
        <v>1115</v>
      </c>
      <c r="B1121" s="65" t="s">
        <v>80</v>
      </c>
      <c r="C1121" s="65" t="s">
        <v>92</v>
      </c>
      <c r="D1121" s="65" t="s">
        <v>168</v>
      </c>
      <c r="E1121" s="65" t="s">
        <v>4148</v>
      </c>
      <c r="F1121" s="65" t="s">
        <v>4257</v>
      </c>
      <c r="G1121" s="65" t="s">
        <v>4258</v>
      </c>
      <c r="H1121" s="65" t="s">
        <v>86</v>
      </c>
      <c r="I1121" s="65" t="s">
        <v>4259</v>
      </c>
      <c r="J1121" s="65">
        <v>2025.01</v>
      </c>
      <c r="K1121" s="73">
        <v>2025.12</v>
      </c>
      <c r="L1121" s="65" t="s">
        <v>88</v>
      </c>
      <c r="M1121" s="65" t="s">
        <v>4260</v>
      </c>
      <c r="N1121" s="73">
        <v>24</v>
      </c>
      <c r="O1121" s="73">
        <v>24</v>
      </c>
      <c r="P1121" s="73">
        <v>0</v>
      </c>
      <c r="Q1121" s="65">
        <v>1</v>
      </c>
      <c r="R1121" s="65">
        <v>62</v>
      </c>
      <c r="S1121" s="65">
        <v>112</v>
      </c>
      <c r="T1121" s="65">
        <v>0</v>
      </c>
      <c r="U1121" s="65">
        <v>3</v>
      </c>
      <c r="V1121" s="65">
        <v>5</v>
      </c>
      <c r="W1121" s="92" t="s">
        <v>4261</v>
      </c>
      <c r="X1121" s="92" t="s">
        <v>4262</v>
      </c>
      <c r="Y1121" s="99"/>
    </row>
    <row r="1122" s="42" customFormat="true" ht="30" customHeight="true" spans="1:25">
      <c r="A1122" s="64">
        <v>1116</v>
      </c>
      <c r="B1122" s="65" t="s">
        <v>80</v>
      </c>
      <c r="C1122" s="65" t="s">
        <v>92</v>
      </c>
      <c r="D1122" s="65" t="s">
        <v>168</v>
      </c>
      <c r="E1122" s="65" t="s">
        <v>4148</v>
      </c>
      <c r="F1122" s="65" t="s">
        <v>4257</v>
      </c>
      <c r="G1122" s="65" t="s">
        <v>4263</v>
      </c>
      <c r="H1122" s="65" t="s">
        <v>155</v>
      </c>
      <c r="I1122" s="65" t="s">
        <v>4264</v>
      </c>
      <c r="J1122" s="65">
        <v>2025.01</v>
      </c>
      <c r="K1122" s="65">
        <v>2025.12</v>
      </c>
      <c r="L1122" s="65" t="s">
        <v>88</v>
      </c>
      <c r="M1122" s="65" t="s">
        <v>4265</v>
      </c>
      <c r="N1122" s="73">
        <v>6</v>
      </c>
      <c r="O1122" s="73">
        <v>6</v>
      </c>
      <c r="P1122" s="73">
        <v>0</v>
      </c>
      <c r="Q1122" s="65">
        <v>1</v>
      </c>
      <c r="R1122" s="65">
        <v>55</v>
      </c>
      <c r="S1122" s="65">
        <v>120</v>
      </c>
      <c r="T1122" s="65">
        <v>0</v>
      </c>
      <c r="U1122" s="65">
        <v>4</v>
      </c>
      <c r="V1122" s="65">
        <v>11</v>
      </c>
      <c r="W1122" s="92" t="s">
        <v>4266</v>
      </c>
      <c r="X1122" s="92" t="s">
        <v>4267</v>
      </c>
      <c r="Y1122" s="99"/>
    </row>
    <row r="1123" s="42" customFormat="true" ht="30" customHeight="true" spans="1:25">
      <c r="A1123" s="64">
        <v>1117</v>
      </c>
      <c r="B1123" s="65" t="s">
        <v>115</v>
      </c>
      <c r="C1123" s="65" t="s">
        <v>116</v>
      </c>
      <c r="D1123" s="65" t="s">
        <v>117</v>
      </c>
      <c r="E1123" s="65" t="s">
        <v>4148</v>
      </c>
      <c r="F1123" s="65" t="s">
        <v>4268</v>
      </c>
      <c r="G1123" s="65" t="s">
        <v>4269</v>
      </c>
      <c r="H1123" s="65" t="s">
        <v>86</v>
      </c>
      <c r="I1123" s="65" t="s">
        <v>4268</v>
      </c>
      <c r="J1123" s="65">
        <v>2025.01</v>
      </c>
      <c r="K1123" s="73">
        <v>2025.12</v>
      </c>
      <c r="L1123" s="65" t="s">
        <v>88</v>
      </c>
      <c r="M1123" s="65" t="s">
        <v>4270</v>
      </c>
      <c r="N1123" s="73">
        <v>40</v>
      </c>
      <c r="O1123" s="73">
        <v>40</v>
      </c>
      <c r="P1123" s="73">
        <v>0</v>
      </c>
      <c r="Q1123" s="65">
        <v>1</v>
      </c>
      <c r="R1123" s="65">
        <v>16</v>
      </c>
      <c r="S1123" s="65">
        <v>62</v>
      </c>
      <c r="T1123" s="65">
        <v>0</v>
      </c>
      <c r="U1123" s="65">
        <v>1</v>
      </c>
      <c r="V1123" s="65">
        <v>6</v>
      </c>
      <c r="W1123" s="92" t="s">
        <v>4271</v>
      </c>
      <c r="X1123" s="92" t="s">
        <v>4272</v>
      </c>
      <c r="Y1123" s="99"/>
    </row>
    <row r="1124" s="42" customFormat="true" ht="30" customHeight="true" spans="1:25">
      <c r="A1124" s="64">
        <v>1118</v>
      </c>
      <c r="B1124" s="65" t="s">
        <v>115</v>
      </c>
      <c r="C1124" s="65" t="s">
        <v>116</v>
      </c>
      <c r="D1124" s="65" t="s">
        <v>117</v>
      </c>
      <c r="E1124" s="65" t="s">
        <v>4148</v>
      </c>
      <c r="F1124" s="65" t="s">
        <v>4268</v>
      </c>
      <c r="G1124" s="65" t="s">
        <v>4273</v>
      </c>
      <c r="H1124" s="65" t="s">
        <v>86</v>
      </c>
      <c r="I1124" s="65" t="s">
        <v>4268</v>
      </c>
      <c r="J1124" s="65">
        <v>2025.01</v>
      </c>
      <c r="K1124" s="65">
        <v>2025.12</v>
      </c>
      <c r="L1124" s="65" t="s">
        <v>88</v>
      </c>
      <c r="M1124" s="65" t="s">
        <v>4274</v>
      </c>
      <c r="N1124" s="73">
        <v>48</v>
      </c>
      <c r="O1124" s="73">
        <v>48</v>
      </c>
      <c r="P1124" s="73">
        <v>0</v>
      </c>
      <c r="Q1124" s="65">
        <v>1</v>
      </c>
      <c r="R1124" s="65">
        <v>13</v>
      </c>
      <c r="S1124" s="65">
        <v>45</v>
      </c>
      <c r="T1124" s="65">
        <v>0</v>
      </c>
      <c r="U1124" s="65">
        <v>5</v>
      </c>
      <c r="V1124" s="65">
        <v>15</v>
      </c>
      <c r="W1124" s="92" t="s">
        <v>4271</v>
      </c>
      <c r="X1124" s="92" t="s">
        <v>4272</v>
      </c>
      <c r="Y1124" s="99"/>
    </row>
    <row r="1125" s="42" customFormat="true" ht="30" customHeight="true" spans="1:25">
      <c r="A1125" s="64">
        <v>1119</v>
      </c>
      <c r="B1125" s="65" t="s">
        <v>115</v>
      </c>
      <c r="C1125" s="65" t="s">
        <v>116</v>
      </c>
      <c r="D1125" s="65" t="s">
        <v>117</v>
      </c>
      <c r="E1125" s="65" t="s">
        <v>4148</v>
      </c>
      <c r="F1125" s="65" t="s">
        <v>4268</v>
      </c>
      <c r="G1125" s="65" t="s">
        <v>4275</v>
      </c>
      <c r="H1125" s="65" t="s">
        <v>86</v>
      </c>
      <c r="I1125" s="65" t="s">
        <v>4268</v>
      </c>
      <c r="J1125" s="65">
        <v>2025.01</v>
      </c>
      <c r="K1125" s="73">
        <v>2025.12</v>
      </c>
      <c r="L1125" s="65" t="s">
        <v>88</v>
      </c>
      <c r="M1125" s="65" t="s">
        <v>4276</v>
      </c>
      <c r="N1125" s="73">
        <v>92</v>
      </c>
      <c r="O1125" s="73">
        <v>92</v>
      </c>
      <c r="P1125" s="73">
        <v>0</v>
      </c>
      <c r="Q1125" s="65">
        <v>1</v>
      </c>
      <c r="R1125" s="65">
        <v>21</v>
      </c>
      <c r="S1125" s="65">
        <v>65</v>
      </c>
      <c r="T1125" s="65">
        <v>0</v>
      </c>
      <c r="U1125" s="65">
        <v>2</v>
      </c>
      <c r="V1125" s="65">
        <v>5</v>
      </c>
      <c r="W1125" s="92" t="s">
        <v>4271</v>
      </c>
      <c r="X1125" s="92" t="s">
        <v>4272</v>
      </c>
      <c r="Y1125" s="99"/>
    </row>
    <row r="1126" s="42" customFormat="true" ht="30" customHeight="true" spans="1:25">
      <c r="A1126" s="64">
        <v>1120</v>
      </c>
      <c r="B1126" s="65" t="s">
        <v>80</v>
      </c>
      <c r="C1126" s="65" t="s">
        <v>92</v>
      </c>
      <c r="D1126" s="65" t="s">
        <v>168</v>
      </c>
      <c r="E1126" s="65" t="s">
        <v>4148</v>
      </c>
      <c r="F1126" s="65" t="s">
        <v>4268</v>
      </c>
      <c r="G1126" s="65" t="s">
        <v>4277</v>
      </c>
      <c r="H1126" s="65" t="s">
        <v>155</v>
      </c>
      <c r="I1126" s="65" t="s">
        <v>4268</v>
      </c>
      <c r="J1126" s="65">
        <v>2025.01</v>
      </c>
      <c r="K1126" s="65">
        <v>2025.12</v>
      </c>
      <c r="L1126" s="65" t="s">
        <v>88</v>
      </c>
      <c r="M1126" s="65" t="s">
        <v>4278</v>
      </c>
      <c r="N1126" s="73">
        <v>800</v>
      </c>
      <c r="O1126" s="73">
        <v>800</v>
      </c>
      <c r="P1126" s="73">
        <v>0</v>
      </c>
      <c r="Q1126" s="65">
        <v>1</v>
      </c>
      <c r="R1126" s="65">
        <v>251</v>
      </c>
      <c r="S1126" s="65">
        <v>452</v>
      </c>
      <c r="T1126" s="65">
        <v>0</v>
      </c>
      <c r="U1126" s="65">
        <v>4</v>
      </c>
      <c r="V1126" s="65">
        <v>16</v>
      </c>
      <c r="W1126" s="92" t="s">
        <v>4279</v>
      </c>
      <c r="X1126" s="92" t="s">
        <v>4280</v>
      </c>
      <c r="Y1126" s="99"/>
    </row>
    <row r="1127" s="42" customFormat="true" ht="30" customHeight="true" spans="1:25">
      <c r="A1127" s="64">
        <v>1121</v>
      </c>
      <c r="B1127" s="65" t="s">
        <v>115</v>
      </c>
      <c r="C1127" s="65" t="s">
        <v>116</v>
      </c>
      <c r="D1127" s="65" t="s">
        <v>117</v>
      </c>
      <c r="E1127" s="65" t="s">
        <v>4148</v>
      </c>
      <c r="F1127" s="65" t="s">
        <v>4268</v>
      </c>
      <c r="G1127" s="65" t="s">
        <v>4281</v>
      </c>
      <c r="H1127" s="65" t="s">
        <v>86</v>
      </c>
      <c r="I1127" s="65" t="s">
        <v>4268</v>
      </c>
      <c r="J1127" s="65">
        <v>2025.01</v>
      </c>
      <c r="K1127" s="73">
        <v>2025.12</v>
      </c>
      <c r="L1127" s="65" t="s">
        <v>88</v>
      </c>
      <c r="M1127" s="65" t="s">
        <v>4282</v>
      </c>
      <c r="N1127" s="73">
        <v>30</v>
      </c>
      <c r="O1127" s="73">
        <v>30</v>
      </c>
      <c r="P1127" s="73">
        <v>0</v>
      </c>
      <c r="Q1127" s="65">
        <v>1</v>
      </c>
      <c r="R1127" s="65">
        <v>35</v>
      </c>
      <c r="S1127" s="65">
        <v>74</v>
      </c>
      <c r="T1127" s="65">
        <v>0</v>
      </c>
      <c r="U1127" s="65">
        <v>7</v>
      </c>
      <c r="V1127" s="65">
        <v>28</v>
      </c>
      <c r="W1127" s="92" t="s">
        <v>4283</v>
      </c>
      <c r="X1127" s="92" t="s">
        <v>4284</v>
      </c>
      <c r="Y1127" s="99"/>
    </row>
    <row r="1128" s="42" customFormat="true" ht="30" customHeight="true" spans="1:25">
      <c r="A1128" s="64">
        <v>1122</v>
      </c>
      <c r="B1128" s="65" t="s">
        <v>115</v>
      </c>
      <c r="C1128" s="65" t="s">
        <v>116</v>
      </c>
      <c r="D1128" s="65" t="s">
        <v>117</v>
      </c>
      <c r="E1128" s="65" t="s">
        <v>4148</v>
      </c>
      <c r="F1128" s="65" t="s">
        <v>4285</v>
      </c>
      <c r="G1128" s="65" t="s">
        <v>4286</v>
      </c>
      <c r="H1128" s="65" t="s">
        <v>86</v>
      </c>
      <c r="I1128" s="65" t="s">
        <v>4285</v>
      </c>
      <c r="J1128" s="65">
        <v>2025.01</v>
      </c>
      <c r="K1128" s="65">
        <v>2025.12</v>
      </c>
      <c r="L1128" s="65" t="s">
        <v>88</v>
      </c>
      <c r="M1128" s="65" t="s">
        <v>4287</v>
      </c>
      <c r="N1128" s="73">
        <v>100</v>
      </c>
      <c r="O1128" s="73">
        <v>100</v>
      </c>
      <c r="P1128" s="73">
        <v>0</v>
      </c>
      <c r="Q1128" s="65">
        <v>1</v>
      </c>
      <c r="R1128" s="65">
        <v>55</v>
      </c>
      <c r="S1128" s="65">
        <v>168</v>
      </c>
      <c r="T1128" s="65">
        <v>0</v>
      </c>
      <c r="U1128" s="65">
        <v>7</v>
      </c>
      <c r="V1128" s="65">
        <v>20</v>
      </c>
      <c r="W1128" s="92" t="s">
        <v>3408</v>
      </c>
      <c r="X1128" s="92" t="s">
        <v>4153</v>
      </c>
      <c r="Y1128" s="99"/>
    </row>
    <row r="1129" s="42" customFormat="true" ht="30" customHeight="true" spans="1:25">
      <c r="A1129" s="64">
        <v>1123</v>
      </c>
      <c r="B1129" s="65" t="s">
        <v>115</v>
      </c>
      <c r="C1129" s="65" t="s">
        <v>603</v>
      </c>
      <c r="D1129" s="65" t="s">
        <v>604</v>
      </c>
      <c r="E1129" s="65" t="s">
        <v>4148</v>
      </c>
      <c r="F1129" s="65" t="s">
        <v>4285</v>
      </c>
      <c r="G1129" s="65" t="s">
        <v>4288</v>
      </c>
      <c r="H1129" s="65" t="s">
        <v>86</v>
      </c>
      <c r="I1129" s="65" t="s">
        <v>4285</v>
      </c>
      <c r="J1129" s="65">
        <v>2025.01</v>
      </c>
      <c r="K1129" s="73">
        <v>2025.12</v>
      </c>
      <c r="L1129" s="65" t="s">
        <v>88</v>
      </c>
      <c r="M1129" s="65" t="s">
        <v>4289</v>
      </c>
      <c r="N1129" s="73">
        <v>60</v>
      </c>
      <c r="O1129" s="73">
        <v>60</v>
      </c>
      <c r="P1129" s="73">
        <v>0</v>
      </c>
      <c r="Q1129" s="65">
        <v>1</v>
      </c>
      <c r="R1129" s="65">
        <v>211</v>
      </c>
      <c r="S1129" s="65">
        <v>604</v>
      </c>
      <c r="T1129" s="65">
        <v>0</v>
      </c>
      <c r="U1129" s="65">
        <v>19</v>
      </c>
      <c r="V1129" s="65">
        <v>41</v>
      </c>
      <c r="W1129" s="92" t="s">
        <v>3408</v>
      </c>
      <c r="X1129" s="92" t="s">
        <v>4153</v>
      </c>
      <c r="Y1129" s="99"/>
    </row>
    <row r="1130" s="42" customFormat="true" ht="30" customHeight="true" spans="1:25">
      <c r="A1130" s="64">
        <v>1124</v>
      </c>
      <c r="B1130" s="65" t="s">
        <v>80</v>
      </c>
      <c r="C1130" s="65" t="s">
        <v>92</v>
      </c>
      <c r="D1130" s="65" t="s">
        <v>168</v>
      </c>
      <c r="E1130" s="65" t="s">
        <v>4148</v>
      </c>
      <c r="F1130" s="65" t="s">
        <v>4285</v>
      </c>
      <c r="G1130" s="65" t="s">
        <v>4290</v>
      </c>
      <c r="H1130" s="65" t="s">
        <v>155</v>
      </c>
      <c r="I1130" s="65" t="s">
        <v>4285</v>
      </c>
      <c r="J1130" s="65">
        <v>2025.01</v>
      </c>
      <c r="K1130" s="65">
        <v>2025.12</v>
      </c>
      <c r="L1130" s="65" t="s">
        <v>88</v>
      </c>
      <c r="M1130" s="65" t="s">
        <v>4291</v>
      </c>
      <c r="N1130" s="73">
        <v>10</v>
      </c>
      <c r="O1130" s="73">
        <v>10</v>
      </c>
      <c r="P1130" s="73">
        <v>0</v>
      </c>
      <c r="Q1130" s="65">
        <v>1</v>
      </c>
      <c r="R1130" s="65">
        <v>285</v>
      </c>
      <c r="S1130" s="65">
        <v>465</v>
      </c>
      <c r="T1130" s="65">
        <v>0</v>
      </c>
      <c r="U1130" s="65">
        <v>12</v>
      </c>
      <c r="V1130" s="65">
        <v>35</v>
      </c>
      <c r="W1130" s="92" t="s">
        <v>4292</v>
      </c>
      <c r="X1130" s="92" t="s">
        <v>4240</v>
      </c>
      <c r="Y1130" s="99"/>
    </row>
    <row r="1131" s="42" customFormat="true" ht="50" customHeight="true" spans="1:25">
      <c r="A1131" s="64">
        <v>1125</v>
      </c>
      <c r="B1131" s="65" t="s">
        <v>80</v>
      </c>
      <c r="C1131" s="65" t="s">
        <v>81</v>
      </c>
      <c r="D1131" s="65" t="s">
        <v>82</v>
      </c>
      <c r="E1131" s="65" t="s">
        <v>4148</v>
      </c>
      <c r="F1131" s="65" t="s">
        <v>4285</v>
      </c>
      <c r="G1131" s="65" t="s">
        <v>4293</v>
      </c>
      <c r="H1131" s="65" t="s">
        <v>155</v>
      </c>
      <c r="I1131" s="65" t="s">
        <v>4285</v>
      </c>
      <c r="J1131" s="65">
        <v>2025.01</v>
      </c>
      <c r="K1131" s="73">
        <v>2025.12</v>
      </c>
      <c r="L1131" s="65" t="s">
        <v>88</v>
      </c>
      <c r="M1131" s="65" t="s">
        <v>4294</v>
      </c>
      <c r="N1131" s="73">
        <v>60</v>
      </c>
      <c r="O1131" s="73">
        <v>60</v>
      </c>
      <c r="P1131" s="73">
        <v>0</v>
      </c>
      <c r="Q1131" s="65">
        <v>1</v>
      </c>
      <c r="R1131" s="65">
        <v>622</v>
      </c>
      <c r="S1131" s="65">
        <v>1013</v>
      </c>
      <c r="T1131" s="65">
        <v>0</v>
      </c>
      <c r="U1131" s="65">
        <v>19</v>
      </c>
      <c r="V1131" s="65">
        <v>41</v>
      </c>
      <c r="W1131" s="92" t="s">
        <v>4295</v>
      </c>
      <c r="X1131" s="92" t="s">
        <v>4153</v>
      </c>
      <c r="Y1131" s="99"/>
    </row>
    <row r="1132" s="42" customFormat="true" ht="30" customHeight="true" spans="1:25">
      <c r="A1132" s="64">
        <v>1126</v>
      </c>
      <c r="B1132" s="65" t="s">
        <v>80</v>
      </c>
      <c r="C1132" s="65" t="s">
        <v>92</v>
      </c>
      <c r="D1132" s="65" t="s">
        <v>168</v>
      </c>
      <c r="E1132" s="65" t="s">
        <v>4148</v>
      </c>
      <c r="F1132" s="65" t="s">
        <v>4296</v>
      </c>
      <c r="G1132" s="65" t="s">
        <v>4297</v>
      </c>
      <c r="H1132" s="65" t="s">
        <v>155</v>
      </c>
      <c r="I1132" s="65" t="s">
        <v>4298</v>
      </c>
      <c r="J1132" s="65">
        <v>2025.01</v>
      </c>
      <c r="K1132" s="65">
        <v>2025.12</v>
      </c>
      <c r="L1132" s="65" t="s">
        <v>88</v>
      </c>
      <c r="M1132" s="65" t="s">
        <v>4244</v>
      </c>
      <c r="N1132" s="73">
        <v>15</v>
      </c>
      <c r="O1132" s="73">
        <v>10</v>
      </c>
      <c r="P1132" s="73">
        <v>5</v>
      </c>
      <c r="Q1132" s="65">
        <v>1</v>
      </c>
      <c r="R1132" s="65">
        <v>8</v>
      </c>
      <c r="S1132" s="65">
        <v>29</v>
      </c>
      <c r="T1132" s="65">
        <v>0</v>
      </c>
      <c r="U1132" s="65">
        <v>9</v>
      </c>
      <c r="V1132" s="65">
        <v>22</v>
      </c>
      <c r="W1132" s="92" t="s">
        <v>4299</v>
      </c>
      <c r="X1132" s="92" t="s">
        <v>4153</v>
      </c>
      <c r="Y1132" s="99"/>
    </row>
    <row r="1133" s="42" customFormat="true" ht="30" customHeight="true" spans="1:25">
      <c r="A1133" s="64">
        <v>1127</v>
      </c>
      <c r="B1133" s="65" t="s">
        <v>80</v>
      </c>
      <c r="C1133" s="65" t="s">
        <v>92</v>
      </c>
      <c r="D1133" s="65" t="s">
        <v>168</v>
      </c>
      <c r="E1133" s="65" t="s">
        <v>4148</v>
      </c>
      <c r="F1133" s="65" t="s">
        <v>4296</v>
      </c>
      <c r="G1133" s="65" t="s">
        <v>4300</v>
      </c>
      <c r="H1133" s="65" t="s">
        <v>155</v>
      </c>
      <c r="I1133" s="65" t="s">
        <v>4301</v>
      </c>
      <c r="J1133" s="65">
        <v>2025.01</v>
      </c>
      <c r="K1133" s="73">
        <v>2025.12</v>
      </c>
      <c r="L1133" s="65" t="s">
        <v>88</v>
      </c>
      <c r="M1133" s="65" t="s">
        <v>4302</v>
      </c>
      <c r="N1133" s="73">
        <v>20</v>
      </c>
      <c r="O1133" s="73">
        <v>10</v>
      </c>
      <c r="P1133" s="73">
        <v>10</v>
      </c>
      <c r="Q1133" s="65">
        <v>1</v>
      </c>
      <c r="R1133" s="65">
        <v>8</v>
      </c>
      <c r="S1133" s="65">
        <v>65</v>
      </c>
      <c r="T1133" s="65">
        <v>0</v>
      </c>
      <c r="U1133" s="65">
        <v>12</v>
      </c>
      <c r="V1133" s="65">
        <v>27</v>
      </c>
      <c r="W1133" s="92" t="s">
        <v>4299</v>
      </c>
      <c r="X1133" s="92" t="s">
        <v>4240</v>
      </c>
      <c r="Y1133" s="99"/>
    </row>
    <row r="1134" s="42" customFormat="true" ht="30" customHeight="true" spans="1:25">
      <c r="A1134" s="64">
        <v>1128</v>
      </c>
      <c r="B1134" s="65" t="s">
        <v>115</v>
      </c>
      <c r="C1134" s="65" t="s">
        <v>116</v>
      </c>
      <c r="D1134" s="65" t="s">
        <v>117</v>
      </c>
      <c r="E1134" s="65" t="s">
        <v>4148</v>
      </c>
      <c r="F1134" s="65" t="s">
        <v>4296</v>
      </c>
      <c r="G1134" s="65" t="s">
        <v>4303</v>
      </c>
      <c r="H1134" s="65" t="s">
        <v>155</v>
      </c>
      <c r="I1134" s="65" t="s">
        <v>4304</v>
      </c>
      <c r="J1134" s="65">
        <v>2025.01</v>
      </c>
      <c r="K1134" s="65">
        <v>2025.12</v>
      </c>
      <c r="L1134" s="65" t="s">
        <v>88</v>
      </c>
      <c r="M1134" s="65" t="s">
        <v>4305</v>
      </c>
      <c r="N1134" s="73">
        <v>50</v>
      </c>
      <c r="O1134" s="73">
        <v>40</v>
      </c>
      <c r="P1134" s="73">
        <v>10</v>
      </c>
      <c r="Q1134" s="65">
        <v>1</v>
      </c>
      <c r="R1134" s="65">
        <v>12</v>
      </c>
      <c r="S1134" s="65">
        <v>75</v>
      </c>
      <c r="T1134" s="65">
        <v>0</v>
      </c>
      <c r="U1134" s="65">
        <v>15</v>
      </c>
      <c r="V1134" s="65">
        <v>46</v>
      </c>
      <c r="W1134" s="92" t="s">
        <v>3408</v>
      </c>
      <c r="X1134" s="92" t="s">
        <v>4232</v>
      </c>
      <c r="Y1134" s="99"/>
    </row>
    <row r="1135" s="42" customFormat="true" ht="30" customHeight="true" spans="1:25">
      <c r="A1135" s="64">
        <v>1129</v>
      </c>
      <c r="B1135" s="65" t="s">
        <v>80</v>
      </c>
      <c r="C1135" s="65" t="s">
        <v>92</v>
      </c>
      <c r="D1135" s="65" t="s">
        <v>168</v>
      </c>
      <c r="E1135" s="65" t="s">
        <v>4148</v>
      </c>
      <c r="F1135" s="65" t="s">
        <v>4306</v>
      </c>
      <c r="G1135" s="65" t="s">
        <v>4307</v>
      </c>
      <c r="H1135" s="65" t="s">
        <v>155</v>
      </c>
      <c r="I1135" s="65" t="s">
        <v>4308</v>
      </c>
      <c r="J1135" s="65">
        <v>2025.01</v>
      </c>
      <c r="K1135" s="73">
        <v>2025.12</v>
      </c>
      <c r="L1135" s="65" t="s">
        <v>88</v>
      </c>
      <c r="M1135" s="65" t="s">
        <v>4309</v>
      </c>
      <c r="N1135" s="73">
        <v>24</v>
      </c>
      <c r="O1135" s="73">
        <v>24</v>
      </c>
      <c r="P1135" s="73">
        <v>0</v>
      </c>
      <c r="Q1135" s="65">
        <v>1</v>
      </c>
      <c r="R1135" s="65">
        <v>16</v>
      </c>
      <c r="S1135" s="65">
        <v>55</v>
      </c>
      <c r="T1135" s="65">
        <v>0</v>
      </c>
      <c r="U1135" s="65">
        <v>7</v>
      </c>
      <c r="V1135" s="65">
        <v>19</v>
      </c>
      <c r="W1135" s="92" t="s">
        <v>4310</v>
      </c>
      <c r="X1135" s="92" t="s">
        <v>4311</v>
      </c>
      <c r="Y1135" s="99"/>
    </row>
    <row r="1136" s="42" customFormat="true" ht="30" customHeight="true" spans="1:25">
      <c r="A1136" s="64">
        <v>1130</v>
      </c>
      <c r="B1136" s="65" t="s">
        <v>115</v>
      </c>
      <c r="C1136" s="65" t="s">
        <v>116</v>
      </c>
      <c r="D1136" s="65" t="s">
        <v>117</v>
      </c>
      <c r="E1136" s="65" t="s">
        <v>4148</v>
      </c>
      <c r="F1136" s="65" t="s">
        <v>4306</v>
      </c>
      <c r="G1136" s="65" t="s">
        <v>4312</v>
      </c>
      <c r="H1136" s="65" t="s">
        <v>86</v>
      </c>
      <c r="I1136" s="65" t="s">
        <v>4313</v>
      </c>
      <c r="J1136" s="65">
        <v>2025.01</v>
      </c>
      <c r="K1136" s="65">
        <v>2025.12</v>
      </c>
      <c r="L1136" s="65" t="s">
        <v>88</v>
      </c>
      <c r="M1136" s="65" t="s">
        <v>4314</v>
      </c>
      <c r="N1136" s="73">
        <v>45</v>
      </c>
      <c r="O1136" s="73">
        <v>40</v>
      </c>
      <c r="P1136" s="73">
        <v>5</v>
      </c>
      <c r="Q1136" s="65">
        <v>1</v>
      </c>
      <c r="R1136" s="65">
        <v>55</v>
      </c>
      <c r="S1136" s="65">
        <v>115</v>
      </c>
      <c r="T1136" s="65">
        <v>0</v>
      </c>
      <c r="U1136" s="65">
        <v>9</v>
      </c>
      <c r="V1136" s="65">
        <v>30</v>
      </c>
      <c r="W1136" s="92" t="s">
        <v>4310</v>
      </c>
      <c r="X1136" s="92" t="s">
        <v>4311</v>
      </c>
      <c r="Y1136" s="99"/>
    </row>
    <row r="1137" s="42" customFormat="true" ht="30" customHeight="true" spans="1:25">
      <c r="A1137" s="64">
        <v>1131</v>
      </c>
      <c r="B1137" s="65" t="s">
        <v>80</v>
      </c>
      <c r="C1137" s="65" t="s">
        <v>92</v>
      </c>
      <c r="D1137" s="65" t="s">
        <v>168</v>
      </c>
      <c r="E1137" s="65" t="s">
        <v>4148</v>
      </c>
      <c r="F1137" s="65" t="s">
        <v>4306</v>
      </c>
      <c r="G1137" s="65" t="s">
        <v>4315</v>
      </c>
      <c r="H1137" s="65" t="s">
        <v>155</v>
      </c>
      <c r="I1137" s="65" t="s">
        <v>4316</v>
      </c>
      <c r="J1137" s="65">
        <v>2025.01</v>
      </c>
      <c r="K1137" s="73">
        <v>2025.12</v>
      </c>
      <c r="L1137" s="65" t="s">
        <v>88</v>
      </c>
      <c r="M1137" s="65" t="s">
        <v>4317</v>
      </c>
      <c r="N1137" s="73">
        <v>18</v>
      </c>
      <c r="O1137" s="73">
        <v>18</v>
      </c>
      <c r="P1137" s="73">
        <v>0</v>
      </c>
      <c r="Q1137" s="65">
        <v>1</v>
      </c>
      <c r="R1137" s="65">
        <v>26</v>
      </c>
      <c r="S1137" s="65">
        <v>61</v>
      </c>
      <c r="T1137" s="65">
        <v>0</v>
      </c>
      <c r="U1137" s="65">
        <v>6</v>
      </c>
      <c r="V1137" s="65">
        <v>23</v>
      </c>
      <c r="W1137" s="92" t="s">
        <v>4310</v>
      </c>
      <c r="X1137" s="92" t="s">
        <v>4311</v>
      </c>
      <c r="Y1137" s="99"/>
    </row>
    <row r="1138" s="42" customFormat="true" ht="30" customHeight="true" spans="1:25">
      <c r="A1138" s="64">
        <v>1132</v>
      </c>
      <c r="B1138" s="65" t="s">
        <v>115</v>
      </c>
      <c r="C1138" s="65" t="s">
        <v>116</v>
      </c>
      <c r="D1138" s="65" t="s">
        <v>117</v>
      </c>
      <c r="E1138" s="65" t="s">
        <v>4148</v>
      </c>
      <c r="F1138" s="65" t="s">
        <v>4318</v>
      </c>
      <c r="G1138" s="65" t="s">
        <v>4319</v>
      </c>
      <c r="H1138" s="65" t="s">
        <v>155</v>
      </c>
      <c r="I1138" s="65" t="s">
        <v>4320</v>
      </c>
      <c r="J1138" s="65">
        <v>2025.01</v>
      </c>
      <c r="K1138" s="65">
        <v>2025.12</v>
      </c>
      <c r="L1138" s="65" t="s">
        <v>88</v>
      </c>
      <c r="M1138" s="65" t="s">
        <v>4321</v>
      </c>
      <c r="N1138" s="73">
        <v>12</v>
      </c>
      <c r="O1138" s="73">
        <v>12</v>
      </c>
      <c r="P1138" s="73">
        <v>0</v>
      </c>
      <c r="Q1138" s="65">
        <v>1</v>
      </c>
      <c r="R1138" s="65">
        <v>21</v>
      </c>
      <c r="S1138" s="65">
        <v>45</v>
      </c>
      <c r="T1138" s="65">
        <v>0</v>
      </c>
      <c r="U1138" s="65">
        <v>3</v>
      </c>
      <c r="V1138" s="65">
        <v>13</v>
      </c>
      <c r="W1138" s="92" t="s">
        <v>4220</v>
      </c>
      <c r="X1138" s="92" t="s">
        <v>4311</v>
      </c>
      <c r="Y1138" s="99"/>
    </row>
    <row r="1139" s="42" customFormat="true" ht="30" customHeight="true" spans="1:25">
      <c r="A1139" s="64">
        <v>1133</v>
      </c>
      <c r="B1139" s="65" t="s">
        <v>115</v>
      </c>
      <c r="C1139" s="65" t="s">
        <v>116</v>
      </c>
      <c r="D1139" s="65" t="s">
        <v>117</v>
      </c>
      <c r="E1139" s="65" t="s">
        <v>4148</v>
      </c>
      <c r="F1139" s="65" t="s">
        <v>4318</v>
      </c>
      <c r="G1139" s="65" t="s">
        <v>4322</v>
      </c>
      <c r="H1139" s="65" t="s">
        <v>155</v>
      </c>
      <c r="I1139" s="65" t="s">
        <v>4320</v>
      </c>
      <c r="J1139" s="65">
        <v>2025.01</v>
      </c>
      <c r="K1139" s="73">
        <v>2025.12</v>
      </c>
      <c r="L1139" s="65" t="s">
        <v>88</v>
      </c>
      <c r="M1139" s="65" t="s">
        <v>4323</v>
      </c>
      <c r="N1139" s="73">
        <v>18</v>
      </c>
      <c r="O1139" s="73">
        <v>18</v>
      </c>
      <c r="P1139" s="73">
        <v>0</v>
      </c>
      <c r="Q1139" s="65">
        <v>1</v>
      </c>
      <c r="R1139" s="65">
        <v>44</v>
      </c>
      <c r="S1139" s="65">
        <v>83</v>
      </c>
      <c r="T1139" s="65">
        <v>0</v>
      </c>
      <c r="U1139" s="65">
        <v>7</v>
      </c>
      <c r="V1139" s="65">
        <v>23</v>
      </c>
      <c r="W1139" s="92" t="s">
        <v>4220</v>
      </c>
      <c r="X1139" s="92" t="s">
        <v>4311</v>
      </c>
      <c r="Y1139" s="99"/>
    </row>
    <row r="1140" s="42" customFormat="true" ht="30" customHeight="true" spans="1:25">
      <c r="A1140" s="64">
        <v>1134</v>
      </c>
      <c r="B1140" s="65" t="s">
        <v>80</v>
      </c>
      <c r="C1140" s="65" t="s">
        <v>92</v>
      </c>
      <c r="D1140" s="65" t="s">
        <v>168</v>
      </c>
      <c r="E1140" s="65" t="s">
        <v>4148</v>
      </c>
      <c r="F1140" s="65" t="s">
        <v>4306</v>
      </c>
      <c r="G1140" s="65" t="s">
        <v>4324</v>
      </c>
      <c r="H1140" s="65" t="s">
        <v>155</v>
      </c>
      <c r="I1140" s="65" t="s">
        <v>4325</v>
      </c>
      <c r="J1140" s="65">
        <v>2025.01</v>
      </c>
      <c r="K1140" s="65">
        <v>2025.12</v>
      </c>
      <c r="L1140" s="65" t="s">
        <v>88</v>
      </c>
      <c r="M1140" s="65" t="s">
        <v>4326</v>
      </c>
      <c r="N1140" s="73">
        <v>39</v>
      </c>
      <c r="O1140" s="73">
        <v>39</v>
      </c>
      <c r="P1140" s="73">
        <v>0</v>
      </c>
      <c r="Q1140" s="65">
        <v>1</v>
      </c>
      <c r="R1140" s="65">
        <v>34</v>
      </c>
      <c r="S1140" s="65">
        <v>68</v>
      </c>
      <c r="T1140" s="65">
        <v>0</v>
      </c>
      <c r="U1140" s="65">
        <v>9</v>
      </c>
      <c r="V1140" s="65">
        <v>34</v>
      </c>
      <c r="W1140" s="92" t="s">
        <v>4310</v>
      </c>
      <c r="X1140" s="92" t="s">
        <v>4311</v>
      </c>
      <c r="Y1140" s="99"/>
    </row>
    <row r="1141" s="42" customFormat="true" ht="30" customHeight="true" spans="1:25">
      <c r="A1141" s="64">
        <v>1135</v>
      </c>
      <c r="B1141" s="65" t="s">
        <v>80</v>
      </c>
      <c r="C1141" s="65" t="s">
        <v>92</v>
      </c>
      <c r="D1141" s="65" t="s">
        <v>168</v>
      </c>
      <c r="E1141" s="65" t="s">
        <v>4148</v>
      </c>
      <c r="F1141" s="65" t="s">
        <v>4306</v>
      </c>
      <c r="G1141" s="65" t="s">
        <v>4327</v>
      </c>
      <c r="H1141" s="65" t="s">
        <v>155</v>
      </c>
      <c r="I1141" s="65" t="s">
        <v>4328</v>
      </c>
      <c r="J1141" s="65">
        <v>2025.01</v>
      </c>
      <c r="K1141" s="73">
        <v>2025.12</v>
      </c>
      <c r="L1141" s="65" t="s">
        <v>88</v>
      </c>
      <c r="M1141" s="65" t="s">
        <v>4329</v>
      </c>
      <c r="N1141" s="73">
        <v>100</v>
      </c>
      <c r="O1141" s="73">
        <v>100</v>
      </c>
      <c r="P1141" s="73">
        <v>0</v>
      </c>
      <c r="Q1141" s="65">
        <v>1</v>
      </c>
      <c r="R1141" s="65">
        <v>39</v>
      </c>
      <c r="S1141" s="65">
        <v>78</v>
      </c>
      <c r="T1141" s="65">
        <v>0</v>
      </c>
      <c r="U1141" s="65">
        <v>12</v>
      </c>
      <c r="V1141" s="65">
        <v>55</v>
      </c>
      <c r="W1141" s="92" t="s">
        <v>4310</v>
      </c>
      <c r="X1141" s="92" t="s">
        <v>4311</v>
      </c>
      <c r="Y1141" s="99"/>
    </row>
    <row r="1142" s="42" customFormat="true" ht="30" customHeight="true" spans="1:25">
      <c r="A1142" s="64">
        <v>1136</v>
      </c>
      <c r="B1142" s="65" t="s">
        <v>80</v>
      </c>
      <c r="C1142" s="65" t="s">
        <v>92</v>
      </c>
      <c r="D1142" s="65" t="s">
        <v>168</v>
      </c>
      <c r="E1142" s="65" t="s">
        <v>4148</v>
      </c>
      <c r="F1142" s="65" t="s">
        <v>4306</v>
      </c>
      <c r="G1142" s="65" t="s">
        <v>4330</v>
      </c>
      <c r="H1142" s="65" t="s">
        <v>155</v>
      </c>
      <c r="I1142" s="65" t="s">
        <v>4306</v>
      </c>
      <c r="J1142" s="65">
        <v>2025.01</v>
      </c>
      <c r="K1142" s="65">
        <v>2025.12</v>
      </c>
      <c r="L1142" s="65" t="s">
        <v>4037</v>
      </c>
      <c r="M1142" s="65" t="s">
        <v>4331</v>
      </c>
      <c r="N1142" s="73">
        <v>80</v>
      </c>
      <c r="O1142" s="73">
        <v>80</v>
      </c>
      <c r="P1142" s="73">
        <v>0</v>
      </c>
      <c r="Q1142" s="65">
        <v>1</v>
      </c>
      <c r="R1142" s="65">
        <v>1010</v>
      </c>
      <c r="S1142" s="65">
        <v>1485</v>
      </c>
      <c r="T1142" s="65">
        <v>0</v>
      </c>
      <c r="U1142" s="65">
        <v>27</v>
      </c>
      <c r="V1142" s="65">
        <v>73</v>
      </c>
      <c r="W1142" s="92" t="s">
        <v>4310</v>
      </c>
      <c r="X1142" s="92" t="s">
        <v>4311</v>
      </c>
      <c r="Y1142" s="99"/>
    </row>
    <row r="1143" s="42" customFormat="true" ht="30" customHeight="true" spans="1:25">
      <c r="A1143" s="64">
        <v>1137</v>
      </c>
      <c r="B1143" s="65" t="s">
        <v>80</v>
      </c>
      <c r="C1143" s="65" t="s">
        <v>81</v>
      </c>
      <c r="D1143" s="65" t="s">
        <v>82</v>
      </c>
      <c r="E1143" s="65" t="s">
        <v>4148</v>
      </c>
      <c r="F1143" s="65" t="s">
        <v>4306</v>
      </c>
      <c r="G1143" s="65" t="s">
        <v>4332</v>
      </c>
      <c r="H1143" s="65" t="s">
        <v>86</v>
      </c>
      <c r="I1143" s="65" t="s">
        <v>4306</v>
      </c>
      <c r="J1143" s="65">
        <v>2025.01</v>
      </c>
      <c r="K1143" s="73">
        <v>2025.12</v>
      </c>
      <c r="L1143" s="65" t="s">
        <v>4037</v>
      </c>
      <c r="M1143" s="65" t="s">
        <v>4333</v>
      </c>
      <c r="N1143" s="73">
        <v>20</v>
      </c>
      <c r="O1143" s="73">
        <v>20</v>
      </c>
      <c r="P1143" s="73">
        <v>0</v>
      </c>
      <c r="Q1143" s="65">
        <v>1</v>
      </c>
      <c r="R1143" s="65">
        <v>506</v>
      </c>
      <c r="S1143" s="65">
        <v>895</v>
      </c>
      <c r="T1143" s="65">
        <v>0</v>
      </c>
      <c r="U1143" s="65">
        <v>13</v>
      </c>
      <c r="V1143" s="65">
        <v>31</v>
      </c>
      <c r="W1143" s="92" t="s">
        <v>4310</v>
      </c>
      <c r="X1143" s="92" t="s">
        <v>4311</v>
      </c>
      <c r="Y1143" s="99"/>
    </row>
    <row r="1144" s="42" customFormat="true" ht="30" customHeight="true" spans="1:25">
      <c r="A1144" s="64">
        <v>1138</v>
      </c>
      <c r="B1144" s="65" t="s">
        <v>80</v>
      </c>
      <c r="C1144" s="65" t="s">
        <v>92</v>
      </c>
      <c r="D1144" s="65" t="s">
        <v>168</v>
      </c>
      <c r="E1144" s="65" t="s">
        <v>4148</v>
      </c>
      <c r="F1144" s="65" t="s">
        <v>4334</v>
      </c>
      <c r="G1144" s="65" t="s">
        <v>4335</v>
      </c>
      <c r="H1144" s="65" t="s">
        <v>155</v>
      </c>
      <c r="I1144" s="65" t="s">
        <v>4336</v>
      </c>
      <c r="J1144" s="65">
        <v>2025.01</v>
      </c>
      <c r="K1144" s="65">
        <v>2025.12</v>
      </c>
      <c r="L1144" s="65" t="s">
        <v>88</v>
      </c>
      <c r="M1144" s="65" t="s">
        <v>4337</v>
      </c>
      <c r="N1144" s="73">
        <v>38</v>
      </c>
      <c r="O1144" s="73">
        <v>38</v>
      </c>
      <c r="P1144" s="73">
        <v>0</v>
      </c>
      <c r="Q1144" s="65">
        <v>1</v>
      </c>
      <c r="R1144" s="65">
        <v>625</v>
      </c>
      <c r="S1144" s="65">
        <v>1200</v>
      </c>
      <c r="T1144" s="65">
        <v>0</v>
      </c>
      <c r="U1144" s="65">
        <v>5</v>
      </c>
      <c r="V1144" s="65">
        <v>15</v>
      </c>
      <c r="W1144" s="92" t="s">
        <v>4279</v>
      </c>
      <c r="X1144" s="92" t="s">
        <v>4280</v>
      </c>
      <c r="Y1144" s="99"/>
    </row>
    <row r="1145" s="42" customFormat="true" ht="30" customHeight="true" spans="1:25">
      <c r="A1145" s="64">
        <v>1139</v>
      </c>
      <c r="B1145" s="65" t="s">
        <v>80</v>
      </c>
      <c r="C1145" s="65" t="s">
        <v>92</v>
      </c>
      <c r="D1145" s="65" t="s">
        <v>168</v>
      </c>
      <c r="E1145" s="65" t="s">
        <v>4148</v>
      </c>
      <c r="F1145" s="65" t="s">
        <v>4338</v>
      </c>
      <c r="G1145" s="65" t="s">
        <v>4339</v>
      </c>
      <c r="H1145" s="65" t="s">
        <v>155</v>
      </c>
      <c r="I1145" s="65" t="s">
        <v>4148</v>
      </c>
      <c r="J1145" s="65">
        <v>2025.01</v>
      </c>
      <c r="K1145" s="73">
        <v>2025.12</v>
      </c>
      <c r="L1145" s="65" t="s">
        <v>4037</v>
      </c>
      <c r="M1145" s="65" t="s">
        <v>4340</v>
      </c>
      <c r="N1145" s="73">
        <v>100</v>
      </c>
      <c r="O1145" s="73">
        <v>100</v>
      </c>
      <c r="P1145" s="73">
        <v>0</v>
      </c>
      <c r="Q1145" s="65">
        <v>13</v>
      </c>
      <c r="R1145" s="65">
        <v>899</v>
      </c>
      <c r="S1145" s="65">
        <v>1500</v>
      </c>
      <c r="T1145" s="65">
        <v>0</v>
      </c>
      <c r="U1145" s="65">
        <v>30</v>
      </c>
      <c r="V1145" s="65">
        <v>55</v>
      </c>
      <c r="W1145" s="92" t="s">
        <v>3408</v>
      </c>
      <c r="X1145" s="92" t="s">
        <v>4153</v>
      </c>
      <c r="Y1145" s="99"/>
    </row>
    <row r="1146" s="42" customFormat="true" ht="30" customHeight="true" spans="1:25">
      <c r="A1146" s="64">
        <v>1140</v>
      </c>
      <c r="B1146" s="65" t="s">
        <v>80</v>
      </c>
      <c r="C1146" s="65" t="s">
        <v>81</v>
      </c>
      <c r="D1146" s="65" t="s">
        <v>82</v>
      </c>
      <c r="E1146" s="65" t="s">
        <v>4148</v>
      </c>
      <c r="F1146" s="65" t="s">
        <v>4233</v>
      </c>
      <c r="G1146" s="65" t="s">
        <v>4341</v>
      </c>
      <c r="H1146" s="65" t="s">
        <v>86</v>
      </c>
      <c r="I1146" s="65" t="s">
        <v>4233</v>
      </c>
      <c r="J1146" s="65">
        <v>2025.01</v>
      </c>
      <c r="K1146" s="65">
        <v>2025.12</v>
      </c>
      <c r="L1146" s="65" t="s">
        <v>4037</v>
      </c>
      <c r="M1146" s="65" t="s">
        <v>4342</v>
      </c>
      <c r="N1146" s="73">
        <v>40</v>
      </c>
      <c r="O1146" s="73">
        <v>35</v>
      </c>
      <c r="P1146" s="73">
        <v>5</v>
      </c>
      <c r="Q1146" s="65">
        <v>1</v>
      </c>
      <c r="R1146" s="65">
        <v>85</v>
      </c>
      <c r="S1146" s="65">
        <v>223</v>
      </c>
      <c r="T1146" s="65">
        <v>0</v>
      </c>
      <c r="U1146" s="65">
        <v>7</v>
      </c>
      <c r="V1146" s="65">
        <v>31</v>
      </c>
      <c r="W1146" s="92" t="s">
        <v>4343</v>
      </c>
      <c r="X1146" s="92" t="s">
        <v>4153</v>
      </c>
      <c r="Y1146" s="99"/>
    </row>
    <row r="1147" s="42" customFormat="true" ht="30" customHeight="true" spans="1:25">
      <c r="A1147" s="64">
        <v>1141</v>
      </c>
      <c r="B1147" s="65" t="s">
        <v>80</v>
      </c>
      <c r="C1147" s="65" t="s">
        <v>81</v>
      </c>
      <c r="D1147" s="65" t="s">
        <v>82</v>
      </c>
      <c r="E1147" s="65" t="s">
        <v>4148</v>
      </c>
      <c r="F1147" s="65" t="s">
        <v>4149</v>
      </c>
      <c r="G1147" s="65" t="s">
        <v>4344</v>
      </c>
      <c r="H1147" s="65" t="s">
        <v>86</v>
      </c>
      <c r="I1147" s="65" t="s">
        <v>4149</v>
      </c>
      <c r="J1147" s="65">
        <v>2025.01</v>
      </c>
      <c r="K1147" s="73">
        <v>2025.12</v>
      </c>
      <c r="L1147" s="65" t="s">
        <v>4037</v>
      </c>
      <c r="M1147" s="65" t="s">
        <v>4345</v>
      </c>
      <c r="N1147" s="73">
        <v>30</v>
      </c>
      <c r="O1147" s="73">
        <v>30</v>
      </c>
      <c r="P1147" s="73">
        <v>0</v>
      </c>
      <c r="Q1147" s="65">
        <v>1</v>
      </c>
      <c r="R1147" s="65">
        <v>633</v>
      </c>
      <c r="S1147" s="65">
        <v>1000</v>
      </c>
      <c r="T1147" s="65">
        <v>0</v>
      </c>
      <c r="U1147" s="65">
        <v>26</v>
      </c>
      <c r="V1147" s="65">
        <v>83</v>
      </c>
      <c r="W1147" s="92" t="s">
        <v>4343</v>
      </c>
      <c r="X1147" s="92" t="s">
        <v>4346</v>
      </c>
      <c r="Y1147" s="99"/>
    </row>
    <row r="1148" s="42" customFormat="true" ht="30" customHeight="true" spans="1:25">
      <c r="A1148" s="64">
        <v>1142</v>
      </c>
      <c r="B1148" s="65" t="s">
        <v>80</v>
      </c>
      <c r="C1148" s="65" t="s">
        <v>92</v>
      </c>
      <c r="D1148" s="65" t="s">
        <v>168</v>
      </c>
      <c r="E1148" s="65" t="s">
        <v>4148</v>
      </c>
      <c r="F1148" s="65" t="s">
        <v>4149</v>
      </c>
      <c r="G1148" s="65" t="s">
        <v>4347</v>
      </c>
      <c r="H1148" s="65" t="s">
        <v>86</v>
      </c>
      <c r="I1148" s="65" t="s">
        <v>4149</v>
      </c>
      <c r="J1148" s="65">
        <v>2025.01</v>
      </c>
      <c r="K1148" s="65">
        <v>2025.12</v>
      </c>
      <c r="L1148" s="65" t="s">
        <v>88</v>
      </c>
      <c r="M1148" s="65" t="s">
        <v>4347</v>
      </c>
      <c r="N1148" s="73">
        <v>11</v>
      </c>
      <c r="O1148" s="73">
        <v>11</v>
      </c>
      <c r="P1148" s="73">
        <v>0</v>
      </c>
      <c r="Q1148" s="65">
        <v>1</v>
      </c>
      <c r="R1148" s="65">
        <v>75</v>
      </c>
      <c r="S1148" s="65">
        <v>140</v>
      </c>
      <c r="T1148" s="65">
        <v>0</v>
      </c>
      <c r="U1148" s="65">
        <v>16</v>
      </c>
      <c r="V1148" s="65">
        <v>50</v>
      </c>
      <c r="W1148" s="92" t="s">
        <v>4348</v>
      </c>
      <c r="X1148" s="92" t="s">
        <v>4192</v>
      </c>
      <c r="Y1148" s="99"/>
    </row>
    <row r="1149" s="42" customFormat="true" ht="30" customHeight="true" spans="1:25">
      <c r="A1149" s="64">
        <v>1143</v>
      </c>
      <c r="B1149" s="65" t="s">
        <v>80</v>
      </c>
      <c r="C1149" s="65" t="s">
        <v>92</v>
      </c>
      <c r="D1149" s="65" t="s">
        <v>168</v>
      </c>
      <c r="E1149" s="65" t="s">
        <v>4148</v>
      </c>
      <c r="F1149" s="65" t="s">
        <v>4149</v>
      </c>
      <c r="G1149" s="65" t="s">
        <v>4349</v>
      </c>
      <c r="H1149" s="65" t="s">
        <v>86</v>
      </c>
      <c r="I1149" s="65" t="s">
        <v>4149</v>
      </c>
      <c r="J1149" s="65">
        <v>2025.01</v>
      </c>
      <c r="K1149" s="73">
        <v>2025.12</v>
      </c>
      <c r="L1149" s="65" t="s">
        <v>88</v>
      </c>
      <c r="M1149" s="65" t="s">
        <v>4349</v>
      </c>
      <c r="N1149" s="73">
        <v>9</v>
      </c>
      <c r="O1149" s="73">
        <v>9</v>
      </c>
      <c r="P1149" s="73">
        <v>0</v>
      </c>
      <c r="Q1149" s="65">
        <v>1</v>
      </c>
      <c r="R1149" s="65">
        <v>63</v>
      </c>
      <c r="S1149" s="65">
        <v>135</v>
      </c>
      <c r="T1149" s="65">
        <v>0</v>
      </c>
      <c r="U1149" s="65">
        <v>14</v>
      </c>
      <c r="V1149" s="65">
        <v>45</v>
      </c>
      <c r="W1149" s="92" t="s">
        <v>4194</v>
      </c>
      <c r="X1149" s="92" t="s">
        <v>4195</v>
      </c>
      <c r="Y1149" s="99"/>
    </row>
    <row r="1150" s="42" customFormat="true" ht="30" customHeight="true" spans="1:25">
      <c r="A1150" s="64">
        <v>1144</v>
      </c>
      <c r="B1150" s="65" t="s">
        <v>80</v>
      </c>
      <c r="C1150" s="65" t="s">
        <v>92</v>
      </c>
      <c r="D1150" s="65" t="s">
        <v>168</v>
      </c>
      <c r="E1150" s="65" t="s">
        <v>4148</v>
      </c>
      <c r="F1150" s="65" t="s">
        <v>4149</v>
      </c>
      <c r="G1150" s="65" t="s">
        <v>4350</v>
      </c>
      <c r="H1150" s="65" t="s">
        <v>86</v>
      </c>
      <c r="I1150" s="65" t="s">
        <v>4149</v>
      </c>
      <c r="J1150" s="65">
        <v>2025.01</v>
      </c>
      <c r="K1150" s="65">
        <v>2025.12</v>
      </c>
      <c r="L1150" s="65" t="s">
        <v>88</v>
      </c>
      <c r="M1150" s="65" t="s">
        <v>4350</v>
      </c>
      <c r="N1150" s="73">
        <v>11</v>
      </c>
      <c r="O1150" s="73">
        <v>11</v>
      </c>
      <c r="P1150" s="73">
        <v>0</v>
      </c>
      <c r="Q1150" s="65">
        <v>1</v>
      </c>
      <c r="R1150" s="65">
        <v>89</v>
      </c>
      <c r="S1150" s="65">
        <v>160</v>
      </c>
      <c r="T1150" s="65">
        <v>0</v>
      </c>
      <c r="U1150" s="65">
        <v>15</v>
      </c>
      <c r="V1150" s="65">
        <v>49</v>
      </c>
      <c r="W1150" s="92" t="s">
        <v>4351</v>
      </c>
      <c r="X1150" s="92" t="s">
        <v>4208</v>
      </c>
      <c r="Y1150" s="99"/>
    </row>
    <row r="1151" s="42" customFormat="true" ht="30" customHeight="true" spans="1:25">
      <c r="A1151" s="64">
        <v>1145</v>
      </c>
      <c r="B1151" s="65" t="s">
        <v>80</v>
      </c>
      <c r="C1151" s="65" t="s">
        <v>92</v>
      </c>
      <c r="D1151" s="65" t="s">
        <v>168</v>
      </c>
      <c r="E1151" s="65" t="s">
        <v>4148</v>
      </c>
      <c r="F1151" s="65" t="s">
        <v>4149</v>
      </c>
      <c r="G1151" s="65" t="s">
        <v>4352</v>
      </c>
      <c r="H1151" s="65" t="s">
        <v>86</v>
      </c>
      <c r="I1151" s="65" t="s">
        <v>4149</v>
      </c>
      <c r="J1151" s="65">
        <v>2025.01</v>
      </c>
      <c r="K1151" s="73">
        <v>2025.12</v>
      </c>
      <c r="L1151" s="65" t="s">
        <v>88</v>
      </c>
      <c r="M1151" s="65" t="s">
        <v>4352</v>
      </c>
      <c r="N1151" s="73">
        <v>6</v>
      </c>
      <c r="O1151" s="73">
        <v>6</v>
      </c>
      <c r="P1151" s="73">
        <v>0</v>
      </c>
      <c r="Q1151" s="65">
        <v>1</v>
      </c>
      <c r="R1151" s="65">
        <v>85</v>
      </c>
      <c r="S1151" s="65">
        <v>150</v>
      </c>
      <c r="T1151" s="65">
        <v>0</v>
      </c>
      <c r="U1151" s="65">
        <v>11</v>
      </c>
      <c r="V1151" s="65">
        <v>38</v>
      </c>
      <c r="W1151" s="92" t="s">
        <v>4194</v>
      </c>
      <c r="X1151" s="92" t="s">
        <v>4353</v>
      </c>
      <c r="Y1151" s="99"/>
    </row>
    <row r="1152" s="42" customFormat="true" ht="30" customHeight="true" spans="1:25">
      <c r="A1152" s="64">
        <v>1146</v>
      </c>
      <c r="B1152" s="65" t="s">
        <v>115</v>
      </c>
      <c r="C1152" s="65" t="s">
        <v>116</v>
      </c>
      <c r="D1152" s="65" t="s">
        <v>293</v>
      </c>
      <c r="E1152" s="65" t="s">
        <v>4148</v>
      </c>
      <c r="F1152" s="65" t="s">
        <v>4149</v>
      </c>
      <c r="G1152" s="65" t="s">
        <v>4354</v>
      </c>
      <c r="H1152" s="65" t="s">
        <v>86</v>
      </c>
      <c r="I1152" s="65" t="s">
        <v>4149</v>
      </c>
      <c r="J1152" s="65">
        <v>2025.01</v>
      </c>
      <c r="K1152" s="65">
        <v>2025.12</v>
      </c>
      <c r="L1152" s="65" t="s">
        <v>88</v>
      </c>
      <c r="M1152" s="65" t="s">
        <v>4355</v>
      </c>
      <c r="N1152" s="73">
        <v>7</v>
      </c>
      <c r="O1152" s="73">
        <v>7</v>
      </c>
      <c r="P1152" s="73">
        <v>0</v>
      </c>
      <c r="Q1152" s="65">
        <v>1</v>
      </c>
      <c r="R1152" s="65">
        <v>155</v>
      </c>
      <c r="S1152" s="65">
        <v>210</v>
      </c>
      <c r="T1152" s="65">
        <v>0</v>
      </c>
      <c r="U1152" s="65">
        <v>18</v>
      </c>
      <c r="V1152" s="65">
        <v>57</v>
      </c>
      <c r="W1152" s="92" t="s">
        <v>4356</v>
      </c>
      <c r="X1152" s="92" t="s">
        <v>4198</v>
      </c>
      <c r="Y1152" s="99"/>
    </row>
    <row r="1153" s="42" customFormat="true" ht="30" customHeight="true" spans="1:25">
      <c r="A1153" s="64">
        <v>1147</v>
      </c>
      <c r="B1153" s="65" t="s">
        <v>115</v>
      </c>
      <c r="C1153" s="65" t="s">
        <v>116</v>
      </c>
      <c r="D1153" s="65" t="s">
        <v>293</v>
      </c>
      <c r="E1153" s="65" t="s">
        <v>4148</v>
      </c>
      <c r="F1153" s="65" t="s">
        <v>4149</v>
      </c>
      <c r="G1153" s="65" t="s">
        <v>4357</v>
      </c>
      <c r="H1153" s="65" t="s">
        <v>86</v>
      </c>
      <c r="I1153" s="65" t="s">
        <v>4149</v>
      </c>
      <c r="J1153" s="65">
        <v>2025.01</v>
      </c>
      <c r="K1153" s="73">
        <v>2025.12</v>
      </c>
      <c r="L1153" s="65" t="s">
        <v>88</v>
      </c>
      <c r="M1153" s="65" t="s">
        <v>4358</v>
      </c>
      <c r="N1153" s="73">
        <v>8</v>
      </c>
      <c r="O1153" s="73">
        <v>8</v>
      </c>
      <c r="P1153" s="73">
        <v>0</v>
      </c>
      <c r="Q1153" s="65">
        <v>1</v>
      </c>
      <c r="R1153" s="65">
        <v>88</v>
      </c>
      <c r="S1153" s="65">
        <v>155</v>
      </c>
      <c r="T1153" s="65">
        <v>0</v>
      </c>
      <c r="U1153" s="65">
        <v>16</v>
      </c>
      <c r="V1153" s="65">
        <v>51</v>
      </c>
      <c r="W1153" s="92" t="s">
        <v>4359</v>
      </c>
      <c r="X1153" s="92" t="s">
        <v>4192</v>
      </c>
      <c r="Y1153" s="99"/>
    </row>
    <row r="1154" s="42" customFormat="true" ht="30" customHeight="true" spans="1:25">
      <c r="A1154" s="64">
        <v>1148</v>
      </c>
      <c r="B1154" s="65" t="s">
        <v>115</v>
      </c>
      <c r="C1154" s="65" t="s">
        <v>116</v>
      </c>
      <c r="D1154" s="65" t="s">
        <v>293</v>
      </c>
      <c r="E1154" s="65" t="s">
        <v>4148</v>
      </c>
      <c r="F1154" s="65" t="s">
        <v>4149</v>
      </c>
      <c r="G1154" s="65" t="s">
        <v>4360</v>
      </c>
      <c r="H1154" s="65" t="s">
        <v>86</v>
      </c>
      <c r="I1154" s="65" t="s">
        <v>4149</v>
      </c>
      <c r="J1154" s="65">
        <v>2025.01</v>
      </c>
      <c r="K1154" s="65">
        <v>2025.12</v>
      </c>
      <c r="L1154" s="65" t="s">
        <v>88</v>
      </c>
      <c r="M1154" s="65" t="s">
        <v>4361</v>
      </c>
      <c r="N1154" s="73">
        <v>9</v>
      </c>
      <c r="O1154" s="73">
        <v>9</v>
      </c>
      <c r="P1154" s="73">
        <v>0</v>
      </c>
      <c r="Q1154" s="65">
        <v>1</v>
      </c>
      <c r="R1154" s="65">
        <v>70</v>
      </c>
      <c r="S1154" s="65">
        <v>130</v>
      </c>
      <c r="T1154" s="65">
        <v>0</v>
      </c>
      <c r="U1154" s="65">
        <v>14</v>
      </c>
      <c r="V1154" s="65">
        <v>46</v>
      </c>
      <c r="W1154" s="92" t="s">
        <v>4362</v>
      </c>
      <c r="X1154" s="92" t="s">
        <v>4195</v>
      </c>
      <c r="Y1154" s="99"/>
    </row>
    <row r="1155" s="42" customFormat="true" ht="30" customHeight="true" spans="1:25">
      <c r="A1155" s="64">
        <v>1149</v>
      </c>
      <c r="B1155" s="65" t="s">
        <v>115</v>
      </c>
      <c r="C1155" s="65" t="s">
        <v>116</v>
      </c>
      <c r="D1155" s="65" t="s">
        <v>293</v>
      </c>
      <c r="E1155" s="65" t="s">
        <v>4148</v>
      </c>
      <c r="F1155" s="65" t="s">
        <v>4149</v>
      </c>
      <c r="G1155" s="65" t="s">
        <v>4363</v>
      </c>
      <c r="H1155" s="65" t="s">
        <v>86</v>
      </c>
      <c r="I1155" s="65" t="s">
        <v>4149</v>
      </c>
      <c r="J1155" s="65">
        <v>2025.01</v>
      </c>
      <c r="K1155" s="73">
        <v>2025.12</v>
      </c>
      <c r="L1155" s="65" t="s">
        <v>88</v>
      </c>
      <c r="M1155" s="65" t="s">
        <v>4364</v>
      </c>
      <c r="N1155" s="73">
        <v>29</v>
      </c>
      <c r="O1155" s="73">
        <v>29</v>
      </c>
      <c r="P1155" s="73">
        <v>0</v>
      </c>
      <c r="Q1155" s="65">
        <v>1</v>
      </c>
      <c r="R1155" s="65">
        <v>677</v>
      </c>
      <c r="S1155" s="65">
        <v>1200</v>
      </c>
      <c r="T1155" s="65">
        <v>0</v>
      </c>
      <c r="U1155" s="65">
        <v>20</v>
      </c>
      <c r="V1155" s="65">
        <v>63</v>
      </c>
      <c r="W1155" s="92" t="s">
        <v>4365</v>
      </c>
      <c r="X1155" s="92" t="s">
        <v>4366</v>
      </c>
      <c r="Y1155" s="99"/>
    </row>
    <row r="1156" s="42" customFormat="true" ht="30" customHeight="true" spans="1:25">
      <c r="A1156" s="64">
        <v>1150</v>
      </c>
      <c r="B1156" s="65" t="s">
        <v>115</v>
      </c>
      <c r="C1156" s="65" t="s">
        <v>116</v>
      </c>
      <c r="D1156" s="65" t="s">
        <v>293</v>
      </c>
      <c r="E1156" s="65" t="s">
        <v>4148</v>
      </c>
      <c r="F1156" s="65" t="s">
        <v>4149</v>
      </c>
      <c r="G1156" s="65" t="s">
        <v>4367</v>
      </c>
      <c r="H1156" s="65" t="s">
        <v>86</v>
      </c>
      <c r="I1156" s="65" t="s">
        <v>4149</v>
      </c>
      <c r="J1156" s="65">
        <v>2025.01</v>
      </c>
      <c r="K1156" s="65">
        <v>2025.12</v>
      </c>
      <c r="L1156" s="65" t="s">
        <v>88</v>
      </c>
      <c r="M1156" s="65" t="s">
        <v>4368</v>
      </c>
      <c r="N1156" s="73">
        <v>7</v>
      </c>
      <c r="O1156" s="73">
        <v>7</v>
      </c>
      <c r="P1156" s="73">
        <v>0</v>
      </c>
      <c r="Q1156" s="65">
        <v>1</v>
      </c>
      <c r="R1156" s="65">
        <v>76</v>
      </c>
      <c r="S1156" s="65">
        <v>140</v>
      </c>
      <c r="T1156" s="65">
        <v>0</v>
      </c>
      <c r="U1156" s="65">
        <v>13</v>
      </c>
      <c r="V1156" s="65">
        <v>42</v>
      </c>
      <c r="W1156" s="92" t="s">
        <v>4369</v>
      </c>
      <c r="X1156" s="92" t="s">
        <v>4370</v>
      </c>
      <c r="Y1156" s="99"/>
    </row>
    <row r="1157" s="42" customFormat="true" ht="30" customHeight="true" spans="1:25">
      <c r="A1157" s="64">
        <v>1151</v>
      </c>
      <c r="B1157" s="65" t="s">
        <v>80</v>
      </c>
      <c r="C1157" s="65" t="s">
        <v>92</v>
      </c>
      <c r="D1157" s="65" t="s">
        <v>168</v>
      </c>
      <c r="E1157" s="65" t="s">
        <v>4148</v>
      </c>
      <c r="F1157" s="65" t="s">
        <v>4149</v>
      </c>
      <c r="G1157" s="65" t="s">
        <v>4371</v>
      </c>
      <c r="H1157" s="65" t="s">
        <v>86</v>
      </c>
      <c r="I1157" s="65" t="s">
        <v>4149</v>
      </c>
      <c r="J1157" s="65">
        <v>2025.01</v>
      </c>
      <c r="K1157" s="73">
        <v>2025.12</v>
      </c>
      <c r="L1157" s="65" t="s">
        <v>88</v>
      </c>
      <c r="M1157" s="65" t="s">
        <v>4371</v>
      </c>
      <c r="N1157" s="73">
        <v>16</v>
      </c>
      <c r="O1157" s="73">
        <v>15</v>
      </c>
      <c r="P1157" s="73">
        <v>1</v>
      </c>
      <c r="Q1157" s="65">
        <v>1</v>
      </c>
      <c r="R1157" s="65">
        <v>72</v>
      </c>
      <c r="S1157" s="65">
        <v>150</v>
      </c>
      <c r="T1157" s="65">
        <v>0</v>
      </c>
      <c r="U1157" s="65">
        <v>15</v>
      </c>
      <c r="V1157" s="65">
        <v>47</v>
      </c>
      <c r="W1157" s="92" t="s">
        <v>4372</v>
      </c>
      <c r="X1157" s="92" t="s">
        <v>4208</v>
      </c>
      <c r="Y1157" s="99"/>
    </row>
    <row r="1158" s="42" customFormat="true" ht="30" customHeight="true" spans="1:25">
      <c r="A1158" s="64">
        <v>1152</v>
      </c>
      <c r="B1158" s="65" t="s">
        <v>115</v>
      </c>
      <c r="C1158" s="65" t="s">
        <v>116</v>
      </c>
      <c r="D1158" s="65" t="s">
        <v>293</v>
      </c>
      <c r="E1158" s="65" t="s">
        <v>4148</v>
      </c>
      <c r="F1158" s="65" t="s">
        <v>4149</v>
      </c>
      <c r="G1158" s="65" t="s">
        <v>4373</v>
      </c>
      <c r="H1158" s="65" t="s">
        <v>86</v>
      </c>
      <c r="I1158" s="65" t="s">
        <v>4149</v>
      </c>
      <c r="J1158" s="65">
        <v>2025.01</v>
      </c>
      <c r="K1158" s="65">
        <v>2025.12</v>
      </c>
      <c r="L1158" s="65" t="s">
        <v>88</v>
      </c>
      <c r="M1158" s="65" t="s">
        <v>4374</v>
      </c>
      <c r="N1158" s="73">
        <v>17</v>
      </c>
      <c r="O1158" s="73">
        <v>17</v>
      </c>
      <c r="P1158" s="73">
        <v>0</v>
      </c>
      <c r="Q1158" s="65">
        <v>1</v>
      </c>
      <c r="R1158" s="65">
        <v>277</v>
      </c>
      <c r="S1158" s="65">
        <v>530</v>
      </c>
      <c r="T1158" s="65">
        <v>0</v>
      </c>
      <c r="U1158" s="65">
        <v>21</v>
      </c>
      <c r="V1158" s="65">
        <v>66</v>
      </c>
      <c r="W1158" s="92" t="s">
        <v>4375</v>
      </c>
      <c r="X1158" s="92" t="s">
        <v>4376</v>
      </c>
      <c r="Y1158" s="99"/>
    </row>
    <row r="1159" s="42" customFormat="true" ht="30" customHeight="true" spans="1:25">
      <c r="A1159" s="64">
        <v>1153</v>
      </c>
      <c r="B1159" s="65" t="s">
        <v>115</v>
      </c>
      <c r="C1159" s="65" t="s">
        <v>116</v>
      </c>
      <c r="D1159" s="65" t="s">
        <v>293</v>
      </c>
      <c r="E1159" s="65" t="s">
        <v>4148</v>
      </c>
      <c r="F1159" s="65" t="s">
        <v>4149</v>
      </c>
      <c r="G1159" s="65" t="s">
        <v>4377</v>
      </c>
      <c r="H1159" s="65" t="s">
        <v>86</v>
      </c>
      <c r="I1159" s="65" t="s">
        <v>4149</v>
      </c>
      <c r="J1159" s="65">
        <v>2025.01</v>
      </c>
      <c r="K1159" s="73">
        <v>2025.12</v>
      </c>
      <c r="L1159" s="65" t="s">
        <v>88</v>
      </c>
      <c r="M1159" s="65" t="s">
        <v>4378</v>
      </c>
      <c r="N1159" s="73">
        <v>20</v>
      </c>
      <c r="O1159" s="73">
        <v>20</v>
      </c>
      <c r="P1159" s="73">
        <v>0</v>
      </c>
      <c r="Q1159" s="65">
        <v>1</v>
      </c>
      <c r="R1159" s="65">
        <v>366</v>
      </c>
      <c r="S1159" s="65">
        <v>700</v>
      </c>
      <c r="T1159" s="65">
        <v>0</v>
      </c>
      <c r="U1159" s="65">
        <v>23</v>
      </c>
      <c r="V1159" s="65">
        <v>72</v>
      </c>
      <c r="W1159" s="92" t="s">
        <v>4375</v>
      </c>
      <c r="X1159" s="92" t="s">
        <v>4379</v>
      </c>
      <c r="Y1159" s="99"/>
    </row>
    <row r="1160" s="42" customFormat="true" ht="30" customHeight="true" spans="1:25">
      <c r="A1160" s="64">
        <v>1154</v>
      </c>
      <c r="B1160" s="67" t="s">
        <v>115</v>
      </c>
      <c r="C1160" s="67" t="s">
        <v>116</v>
      </c>
      <c r="D1160" s="65" t="s">
        <v>293</v>
      </c>
      <c r="E1160" s="67" t="s">
        <v>4380</v>
      </c>
      <c r="F1160" s="67" t="s">
        <v>4381</v>
      </c>
      <c r="G1160" s="67" t="s">
        <v>4382</v>
      </c>
      <c r="H1160" s="67" t="s">
        <v>86</v>
      </c>
      <c r="I1160" s="67" t="s">
        <v>4381</v>
      </c>
      <c r="J1160" s="65">
        <v>2025.01</v>
      </c>
      <c r="K1160" s="65">
        <v>2025.12</v>
      </c>
      <c r="L1160" s="67" t="s">
        <v>4383</v>
      </c>
      <c r="M1160" s="67" t="s">
        <v>4384</v>
      </c>
      <c r="N1160" s="105">
        <v>50</v>
      </c>
      <c r="O1160" s="105">
        <v>50</v>
      </c>
      <c r="P1160" s="105">
        <v>0</v>
      </c>
      <c r="Q1160" s="67">
        <v>8</v>
      </c>
      <c r="R1160" s="67">
        <v>642</v>
      </c>
      <c r="S1160" s="67">
        <v>3412</v>
      </c>
      <c r="T1160" s="67">
        <v>0</v>
      </c>
      <c r="U1160" s="67">
        <v>101</v>
      </c>
      <c r="V1160" s="67">
        <v>303</v>
      </c>
      <c r="W1160" s="97" t="s">
        <v>4385</v>
      </c>
      <c r="X1160" s="97" t="s">
        <v>4386</v>
      </c>
      <c r="Y1160" s="99"/>
    </row>
    <row r="1161" s="42" customFormat="true" ht="30" customHeight="true" spans="1:25">
      <c r="A1161" s="64">
        <v>1155</v>
      </c>
      <c r="B1161" s="153" t="s">
        <v>80</v>
      </c>
      <c r="C1161" s="153" t="s">
        <v>279</v>
      </c>
      <c r="D1161" s="153" t="s">
        <v>280</v>
      </c>
      <c r="E1161" s="153" t="s">
        <v>4380</v>
      </c>
      <c r="F1161" s="153"/>
      <c r="G1161" s="153" t="s">
        <v>4387</v>
      </c>
      <c r="H1161" s="153" t="s">
        <v>86</v>
      </c>
      <c r="I1161" s="153"/>
      <c r="J1161" s="153">
        <v>2025.01</v>
      </c>
      <c r="K1161" s="153">
        <v>2025.12</v>
      </c>
      <c r="L1161" s="153" t="s">
        <v>4388</v>
      </c>
      <c r="M1161" s="153" t="s">
        <v>4389</v>
      </c>
      <c r="N1161" s="160">
        <v>1000</v>
      </c>
      <c r="O1161" s="160">
        <v>1000</v>
      </c>
      <c r="P1161" s="160">
        <v>0</v>
      </c>
      <c r="Q1161" s="153">
        <v>20</v>
      </c>
      <c r="R1161" s="153">
        <v>0</v>
      </c>
      <c r="S1161" s="153">
        <v>0</v>
      </c>
      <c r="T1161" s="153">
        <v>0</v>
      </c>
      <c r="U1161" s="153">
        <v>0</v>
      </c>
      <c r="V1161" s="153">
        <v>0</v>
      </c>
      <c r="W1161" s="92" t="s">
        <v>935</v>
      </c>
      <c r="X1161" s="92" t="s">
        <v>936</v>
      </c>
      <c r="Y1161" s="99"/>
    </row>
    <row r="1162" s="42" customFormat="true" ht="30" customHeight="true" spans="1:25">
      <c r="A1162" s="64">
        <v>1156</v>
      </c>
      <c r="B1162" s="65" t="s">
        <v>4390</v>
      </c>
      <c r="C1162" s="65" t="s">
        <v>4391</v>
      </c>
      <c r="D1162" s="65" t="s">
        <v>4392</v>
      </c>
      <c r="E1162" s="65" t="s">
        <v>4380</v>
      </c>
      <c r="F1162" s="65" t="s">
        <v>4393</v>
      </c>
      <c r="G1162" s="156" t="s">
        <v>4392</v>
      </c>
      <c r="H1162" s="67" t="s">
        <v>86</v>
      </c>
      <c r="I1162" s="65"/>
      <c r="J1162" s="65">
        <v>2025.01</v>
      </c>
      <c r="K1162" s="73">
        <v>2025.12</v>
      </c>
      <c r="L1162" s="67" t="s">
        <v>88</v>
      </c>
      <c r="M1162" s="156" t="s">
        <v>4392</v>
      </c>
      <c r="N1162" s="73">
        <v>550</v>
      </c>
      <c r="O1162" s="73">
        <v>550</v>
      </c>
      <c r="P1162" s="73">
        <v>0</v>
      </c>
      <c r="Q1162" s="65">
        <v>382</v>
      </c>
      <c r="R1162" s="69">
        <v>3500</v>
      </c>
      <c r="S1162" s="65">
        <v>3666</v>
      </c>
      <c r="T1162" s="65">
        <v>66</v>
      </c>
      <c r="U1162" s="69">
        <v>3500</v>
      </c>
      <c r="V1162" s="65">
        <v>3666</v>
      </c>
      <c r="W1162" s="92" t="s">
        <v>4394</v>
      </c>
      <c r="X1162" s="92" t="s">
        <v>4395</v>
      </c>
      <c r="Y1162" s="99"/>
    </row>
    <row r="1163" s="42" customFormat="true" ht="30" customHeight="true" spans="1:25">
      <c r="A1163" s="64">
        <v>1157</v>
      </c>
      <c r="B1163" s="65" t="s">
        <v>4396</v>
      </c>
      <c r="C1163" s="65" t="s">
        <v>4397</v>
      </c>
      <c r="D1163" s="65" t="s">
        <v>4397</v>
      </c>
      <c r="E1163" s="65" t="s">
        <v>4380</v>
      </c>
      <c r="F1163" s="65" t="s">
        <v>4393</v>
      </c>
      <c r="G1163" s="65" t="s">
        <v>4398</v>
      </c>
      <c r="H1163" s="65" t="s">
        <v>86</v>
      </c>
      <c r="I1163" s="65"/>
      <c r="J1163" s="65">
        <v>2025.01</v>
      </c>
      <c r="K1163" s="65">
        <v>2025.12</v>
      </c>
      <c r="L1163" s="65" t="s">
        <v>88</v>
      </c>
      <c r="M1163" s="65" t="s">
        <v>4398</v>
      </c>
      <c r="N1163" s="73">
        <v>2500</v>
      </c>
      <c r="O1163" s="73">
        <v>2500</v>
      </c>
      <c r="P1163" s="105">
        <v>0</v>
      </c>
      <c r="Q1163" s="65">
        <v>382</v>
      </c>
      <c r="R1163" s="65">
        <v>3300</v>
      </c>
      <c r="S1163" s="65">
        <v>3500</v>
      </c>
      <c r="T1163" s="65">
        <v>66</v>
      </c>
      <c r="U1163" s="65">
        <v>3300</v>
      </c>
      <c r="V1163" s="65">
        <v>3500</v>
      </c>
      <c r="W1163" s="92" t="s">
        <v>4399</v>
      </c>
      <c r="X1163" s="92" t="s">
        <v>4400</v>
      </c>
      <c r="Y1163" s="99"/>
    </row>
    <row r="1164" s="42" customFormat="true" ht="30" customHeight="true" spans="1:25">
      <c r="A1164" s="64">
        <v>1158</v>
      </c>
      <c r="B1164" s="65" t="s">
        <v>4396</v>
      </c>
      <c r="C1164" s="65" t="s">
        <v>4401</v>
      </c>
      <c r="D1164" s="65" t="s">
        <v>4402</v>
      </c>
      <c r="E1164" s="65" t="s">
        <v>4380</v>
      </c>
      <c r="F1164" s="65" t="s">
        <v>4393</v>
      </c>
      <c r="G1164" s="65" t="s">
        <v>4403</v>
      </c>
      <c r="H1164" s="65" t="s">
        <v>86</v>
      </c>
      <c r="I1164" s="65"/>
      <c r="J1164" s="65">
        <v>2025.01</v>
      </c>
      <c r="K1164" s="73">
        <v>2025.12</v>
      </c>
      <c r="L1164" s="65" t="s">
        <v>88</v>
      </c>
      <c r="M1164" s="65" t="s">
        <v>4403</v>
      </c>
      <c r="N1164" s="73">
        <v>600</v>
      </c>
      <c r="O1164" s="73">
        <v>600</v>
      </c>
      <c r="P1164" s="73">
        <v>0</v>
      </c>
      <c r="Q1164" s="65">
        <v>382</v>
      </c>
      <c r="R1164" s="65">
        <v>15000</v>
      </c>
      <c r="S1164" s="65">
        <v>16800</v>
      </c>
      <c r="T1164" s="65">
        <v>66</v>
      </c>
      <c r="U1164" s="65">
        <v>15000</v>
      </c>
      <c r="V1164" s="65">
        <v>16800</v>
      </c>
      <c r="W1164" s="92" t="s">
        <v>4404</v>
      </c>
      <c r="X1164" s="92" t="s">
        <v>4405</v>
      </c>
      <c r="Y1164" s="99"/>
    </row>
    <row r="1165" s="42" customFormat="true" ht="30" customHeight="true" spans="1:25">
      <c r="A1165" s="64">
        <v>1159</v>
      </c>
      <c r="B1165" s="65" t="s">
        <v>80</v>
      </c>
      <c r="C1165" s="65" t="s">
        <v>92</v>
      </c>
      <c r="D1165" s="154" t="s">
        <v>168</v>
      </c>
      <c r="E1165" s="65" t="s">
        <v>4380</v>
      </c>
      <c r="F1165" s="65"/>
      <c r="G1165" s="65" t="s">
        <v>4406</v>
      </c>
      <c r="H1165" s="65" t="s">
        <v>86</v>
      </c>
      <c r="I1165" s="65"/>
      <c r="J1165" s="65">
        <v>2025.01</v>
      </c>
      <c r="K1165" s="65">
        <v>2025.12</v>
      </c>
      <c r="L1165" s="65" t="s">
        <v>88</v>
      </c>
      <c r="M1165" s="65" t="s">
        <v>4406</v>
      </c>
      <c r="N1165" s="73">
        <v>1500</v>
      </c>
      <c r="O1165" s="73">
        <v>1500</v>
      </c>
      <c r="P1165" s="105">
        <v>0</v>
      </c>
      <c r="Q1165" s="65">
        <v>200</v>
      </c>
      <c r="R1165" s="89">
        <v>20000</v>
      </c>
      <c r="S1165" s="65">
        <v>80000</v>
      </c>
      <c r="T1165" s="65">
        <v>66</v>
      </c>
      <c r="U1165" s="65">
        <v>5000</v>
      </c>
      <c r="V1165" s="65">
        <v>25000</v>
      </c>
      <c r="W1165" s="92" t="s">
        <v>4407</v>
      </c>
      <c r="X1165" s="92" t="s">
        <v>4408</v>
      </c>
      <c r="Y1165" s="99"/>
    </row>
    <row r="1166" s="42" customFormat="true" ht="30" customHeight="true" spans="1:25">
      <c r="A1166" s="64">
        <v>1160</v>
      </c>
      <c r="B1166" s="65" t="s">
        <v>80</v>
      </c>
      <c r="C1166" s="65" t="s">
        <v>81</v>
      </c>
      <c r="D1166" s="65" t="s">
        <v>4409</v>
      </c>
      <c r="E1166" s="65" t="s">
        <v>4380</v>
      </c>
      <c r="F1166" s="155"/>
      <c r="G1166" s="155" t="s">
        <v>4410</v>
      </c>
      <c r="H1166" s="155" t="s">
        <v>86</v>
      </c>
      <c r="I1166" s="155"/>
      <c r="J1166" s="65">
        <v>2025.01</v>
      </c>
      <c r="K1166" s="73">
        <v>2025.12</v>
      </c>
      <c r="L1166" s="65" t="s">
        <v>88</v>
      </c>
      <c r="M1166" s="155" t="s">
        <v>4411</v>
      </c>
      <c r="N1166" s="161">
        <v>2000</v>
      </c>
      <c r="O1166" s="161">
        <v>2000</v>
      </c>
      <c r="P1166" s="161">
        <v>0</v>
      </c>
      <c r="Q1166" s="155">
        <v>410</v>
      </c>
      <c r="R1166" s="165">
        <v>12000</v>
      </c>
      <c r="S1166" s="155">
        <v>30000</v>
      </c>
      <c r="T1166" s="155">
        <v>66</v>
      </c>
      <c r="U1166" s="155">
        <v>12000</v>
      </c>
      <c r="V1166" s="155">
        <v>30000</v>
      </c>
      <c r="W1166" s="167" t="s">
        <v>4412</v>
      </c>
      <c r="X1166" s="167" t="s">
        <v>4413</v>
      </c>
      <c r="Y1166" s="99"/>
    </row>
    <row r="1167" s="42" customFormat="true" ht="33" customHeight="true" spans="1:25">
      <c r="A1167" s="64">
        <v>1161</v>
      </c>
      <c r="B1167" s="65" t="s">
        <v>80</v>
      </c>
      <c r="C1167" s="65" t="s">
        <v>4414</v>
      </c>
      <c r="D1167" s="65" t="s">
        <v>4415</v>
      </c>
      <c r="E1167" s="65" t="s">
        <v>4380</v>
      </c>
      <c r="F1167" s="68"/>
      <c r="G1167" s="68" t="s">
        <v>4416</v>
      </c>
      <c r="H1167" s="157" t="s">
        <v>86</v>
      </c>
      <c r="I1167" s="68"/>
      <c r="J1167" s="65">
        <v>2025.01</v>
      </c>
      <c r="K1167" s="65">
        <v>2025.12</v>
      </c>
      <c r="L1167" s="67" t="s">
        <v>88</v>
      </c>
      <c r="M1167" s="65" t="s">
        <v>4417</v>
      </c>
      <c r="N1167" s="84">
        <v>600</v>
      </c>
      <c r="O1167" s="84">
        <v>600</v>
      </c>
      <c r="P1167" s="84">
        <v>0</v>
      </c>
      <c r="Q1167" s="89">
        <v>77</v>
      </c>
      <c r="R1167" s="89">
        <v>330</v>
      </c>
      <c r="S1167" s="89">
        <v>750</v>
      </c>
      <c r="T1167" s="89">
        <v>51</v>
      </c>
      <c r="U1167" s="89">
        <v>59</v>
      </c>
      <c r="V1167" s="89">
        <v>155</v>
      </c>
      <c r="W1167" s="92" t="s">
        <v>4418</v>
      </c>
      <c r="X1167" s="92" t="s">
        <v>4419</v>
      </c>
      <c r="Y1167" s="99"/>
    </row>
    <row r="1168" s="42" customFormat="true" ht="30" customHeight="true" spans="1:25">
      <c r="A1168" s="64">
        <v>1162</v>
      </c>
      <c r="B1168" s="65" t="s">
        <v>4396</v>
      </c>
      <c r="C1168" s="65" t="s">
        <v>4420</v>
      </c>
      <c r="D1168" s="65" t="s">
        <v>4421</v>
      </c>
      <c r="E1168" s="65" t="s">
        <v>4380</v>
      </c>
      <c r="F1168" s="65"/>
      <c r="G1168" s="65" t="s">
        <v>4422</v>
      </c>
      <c r="H1168" s="157" t="s">
        <v>86</v>
      </c>
      <c r="I1168" s="65"/>
      <c r="J1168" s="65">
        <v>2025.01</v>
      </c>
      <c r="K1168" s="73">
        <v>2025.12</v>
      </c>
      <c r="L1168" s="67" t="s">
        <v>4423</v>
      </c>
      <c r="M1168" s="162" t="s">
        <v>4424</v>
      </c>
      <c r="N1168" s="163">
        <v>70</v>
      </c>
      <c r="O1168" s="163">
        <v>70</v>
      </c>
      <c r="P1168" s="163">
        <v>0</v>
      </c>
      <c r="Q1168" s="162">
        <v>30</v>
      </c>
      <c r="R1168" s="89">
        <v>712</v>
      </c>
      <c r="S1168" s="67">
        <v>783</v>
      </c>
      <c r="T1168" s="67">
        <v>5</v>
      </c>
      <c r="U1168" s="67">
        <v>240</v>
      </c>
      <c r="V1168" s="67">
        <v>260</v>
      </c>
      <c r="W1168" s="168" t="s">
        <v>4425</v>
      </c>
      <c r="X1168" s="168" t="s">
        <v>4426</v>
      </c>
      <c r="Y1168" s="99"/>
    </row>
    <row r="1169" s="42" customFormat="true" ht="30" customHeight="true" spans="1:25">
      <c r="A1169" s="64">
        <v>1163</v>
      </c>
      <c r="B1169" s="155" t="s">
        <v>80</v>
      </c>
      <c r="C1169" s="155" t="s">
        <v>92</v>
      </c>
      <c r="D1169" s="155" t="s">
        <v>168</v>
      </c>
      <c r="E1169" s="65" t="s">
        <v>4380</v>
      </c>
      <c r="F1169" s="65"/>
      <c r="G1169" s="155" t="s">
        <v>4427</v>
      </c>
      <c r="H1169" s="155" t="s">
        <v>4177</v>
      </c>
      <c r="I1169" s="155"/>
      <c r="J1169" s="65">
        <v>2025.01</v>
      </c>
      <c r="K1169" s="65">
        <v>2025.12</v>
      </c>
      <c r="L1169" s="65" t="s">
        <v>144</v>
      </c>
      <c r="M1169" s="155" t="s">
        <v>4428</v>
      </c>
      <c r="N1169" s="73">
        <v>1000</v>
      </c>
      <c r="O1169" s="73">
        <v>1000</v>
      </c>
      <c r="P1169" s="73">
        <v>0</v>
      </c>
      <c r="Q1169" s="65">
        <v>200</v>
      </c>
      <c r="R1169" s="89">
        <v>29917</v>
      </c>
      <c r="S1169" s="65">
        <v>118568</v>
      </c>
      <c r="T1169" s="65">
        <v>20</v>
      </c>
      <c r="U1169" s="65">
        <v>2028</v>
      </c>
      <c r="V1169" s="65">
        <v>14108</v>
      </c>
      <c r="W1169" s="167" t="s">
        <v>4429</v>
      </c>
      <c r="X1169" s="167" t="s">
        <v>4430</v>
      </c>
      <c r="Y1169" s="99"/>
    </row>
    <row r="1170" s="42" customFormat="true" ht="30" customHeight="true" spans="1:25">
      <c r="A1170" s="64">
        <v>1164</v>
      </c>
      <c r="B1170" s="65" t="s">
        <v>115</v>
      </c>
      <c r="C1170" s="65" t="s">
        <v>116</v>
      </c>
      <c r="D1170" s="65" t="s">
        <v>142</v>
      </c>
      <c r="E1170" s="65" t="s">
        <v>4380</v>
      </c>
      <c r="F1170" s="65"/>
      <c r="G1170" s="158" t="s">
        <v>4431</v>
      </c>
      <c r="H1170" s="65" t="s">
        <v>4177</v>
      </c>
      <c r="I1170" s="155"/>
      <c r="J1170" s="65">
        <v>2025.01</v>
      </c>
      <c r="K1170" s="73">
        <v>2025.12</v>
      </c>
      <c r="L1170" s="65" t="s">
        <v>144</v>
      </c>
      <c r="M1170" s="155" t="s">
        <v>4432</v>
      </c>
      <c r="N1170" s="73">
        <v>534</v>
      </c>
      <c r="O1170" s="73">
        <v>427.2</v>
      </c>
      <c r="P1170" s="73">
        <v>106.8</v>
      </c>
      <c r="Q1170" s="65">
        <v>38</v>
      </c>
      <c r="R1170" s="166">
        <v>8668.75</v>
      </c>
      <c r="S1170" s="65">
        <v>34675</v>
      </c>
      <c r="T1170" s="65">
        <v>10</v>
      </c>
      <c r="U1170" s="65">
        <v>111</v>
      </c>
      <c r="V1170" s="65">
        <v>291</v>
      </c>
      <c r="W1170" s="92" t="s">
        <v>4433</v>
      </c>
      <c r="X1170" s="167" t="s">
        <v>4430</v>
      </c>
      <c r="Y1170" s="99"/>
    </row>
    <row r="1171" s="38" customFormat="true" ht="30" customHeight="true" spans="1:25">
      <c r="A1171" s="64">
        <v>1165</v>
      </c>
      <c r="B1171" s="65" t="s">
        <v>80</v>
      </c>
      <c r="C1171" s="65" t="s">
        <v>81</v>
      </c>
      <c r="D1171" s="65" t="s">
        <v>4434</v>
      </c>
      <c r="E1171" s="159" t="s">
        <v>4380</v>
      </c>
      <c r="F1171" s="159"/>
      <c r="G1171" s="158" t="s">
        <v>4435</v>
      </c>
      <c r="H1171" s="157" t="s">
        <v>86</v>
      </c>
      <c r="I1171" s="157" t="s">
        <v>4436</v>
      </c>
      <c r="J1171" s="159">
        <v>2025.01</v>
      </c>
      <c r="K1171" s="159">
        <v>2025.12</v>
      </c>
      <c r="L1171" s="159" t="s">
        <v>4437</v>
      </c>
      <c r="M1171" s="164" t="s">
        <v>4438</v>
      </c>
      <c r="N1171" s="163">
        <v>45.5</v>
      </c>
      <c r="O1171" s="163">
        <v>40.5</v>
      </c>
      <c r="P1171" s="163">
        <v>5</v>
      </c>
      <c r="Q1171" s="162"/>
      <c r="R1171" s="166">
        <v>693</v>
      </c>
      <c r="S1171" s="65">
        <v>2297</v>
      </c>
      <c r="T1171" s="166"/>
      <c r="U1171" s="65">
        <v>178</v>
      </c>
      <c r="V1171" s="166">
        <v>632</v>
      </c>
      <c r="W1171" s="92" t="s">
        <v>4439</v>
      </c>
      <c r="X1171" s="92" t="s">
        <v>4440</v>
      </c>
      <c r="Y1171" s="153"/>
    </row>
    <row r="1172" ht="33.75" spans="1:25">
      <c r="A1172" s="64">
        <v>1166</v>
      </c>
      <c r="B1172" s="65" t="s">
        <v>80</v>
      </c>
      <c r="C1172" s="65" t="s">
        <v>81</v>
      </c>
      <c r="D1172" s="65" t="s">
        <v>4434</v>
      </c>
      <c r="E1172" s="159" t="s">
        <v>4380</v>
      </c>
      <c r="F1172" s="159"/>
      <c r="G1172" s="158" t="s">
        <v>4441</v>
      </c>
      <c r="H1172" s="157" t="s">
        <v>86</v>
      </c>
      <c r="I1172" s="157" t="s">
        <v>4442</v>
      </c>
      <c r="J1172" s="159">
        <v>2025.01</v>
      </c>
      <c r="K1172" s="159">
        <v>2025.12</v>
      </c>
      <c r="L1172" s="159" t="s">
        <v>4437</v>
      </c>
      <c r="M1172" s="164" t="s">
        <v>4443</v>
      </c>
      <c r="N1172" s="73">
        <v>45.5</v>
      </c>
      <c r="O1172" s="73">
        <v>40.5</v>
      </c>
      <c r="P1172" s="73">
        <v>5</v>
      </c>
      <c r="Q1172" s="65"/>
      <c r="R1172" s="166">
        <v>8</v>
      </c>
      <c r="S1172" s="65">
        <v>24</v>
      </c>
      <c r="T1172" s="166"/>
      <c r="U1172" s="65">
        <v>3</v>
      </c>
      <c r="V1172" s="166">
        <v>9</v>
      </c>
      <c r="W1172" s="92" t="s">
        <v>4439</v>
      </c>
      <c r="X1172" s="92" t="s">
        <v>4440</v>
      </c>
      <c r="Y1172" s="169"/>
    </row>
    <row r="1173" ht="33.75" spans="1:25">
      <c r="A1173" s="64">
        <v>1167</v>
      </c>
      <c r="B1173" s="65" t="s">
        <v>80</v>
      </c>
      <c r="C1173" s="65" t="s">
        <v>81</v>
      </c>
      <c r="D1173" s="65" t="s">
        <v>4434</v>
      </c>
      <c r="E1173" s="159" t="s">
        <v>4380</v>
      </c>
      <c r="F1173" s="159"/>
      <c r="G1173" s="158" t="s">
        <v>4444</v>
      </c>
      <c r="H1173" s="157" t="s">
        <v>86</v>
      </c>
      <c r="I1173" s="157" t="s">
        <v>4445</v>
      </c>
      <c r="J1173" s="159">
        <v>2025.01</v>
      </c>
      <c r="K1173" s="159">
        <v>2025.12</v>
      </c>
      <c r="L1173" s="159" t="s">
        <v>4437</v>
      </c>
      <c r="M1173" s="164" t="s">
        <v>4446</v>
      </c>
      <c r="N1173" s="73">
        <v>43.5</v>
      </c>
      <c r="O1173" s="73">
        <v>40.5</v>
      </c>
      <c r="P1173" s="73">
        <v>3</v>
      </c>
      <c r="Q1173" s="65"/>
      <c r="R1173" s="166">
        <v>12</v>
      </c>
      <c r="S1173" s="65">
        <v>50</v>
      </c>
      <c r="T1173" s="166"/>
      <c r="U1173" s="65">
        <v>5</v>
      </c>
      <c r="V1173" s="166">
        <v>20</v>
      </c>
      <c r="W1173" s="92" t="s">
        <v>4439</v>
      </c>
      <c r="X1173" s="92" t="s">
        <v>4440</v>
      </c>
      <c r="Y1173" s="169"/>
    </row>
  </sheetData>
  <mergeCells count="30">
    <mergeCell ref="A1:D1"/>
    <mergeCell ref="A2:Y2"/>
    <mergeCell ref="A3:M3"/>
    <mergeCell ref="W3:Y3"/>
    <mergeCell ref="B4:D4"/>
    <mergeCell ref="J4:K4"/>
    <mergeCell ref="N4:P4"/>
    <mergeCell ref="Q4:V4"/>
    <mergeCell ref="O5:P5"/>
    <mergeCell ref="T5:V5"/>
    <mergeCell ref="A4:A6"/>
    <mergeCell ref="B5:B6"/>
    <mergeCell ref="C5:C6"/>
    <mergeCell ref="D5:D6"/>
    <mergeCell ref="E4:E6"/>
    <mergeCell ref="F4:F6"/>
    <mergeCell ref="G4:G6"/>
    <mergeCell ref="H4:H6"/>
    <mergeCell ref="I4:I6"/>
    <mergeCell ref="J5:J6"/>
    <mergeCell ref="K5:K6"/>
    <mergeCell ref="L4:L6"/>
    <mergeCell ref="M4:M6"/>
    <mergeCell ref="N5:N6"/>
    <mergeCell ref="Q5:Q6"/>
    <mergeCell ref="R5:R6"/>
    <mergeCell ref="S5:S6"/>
    <mergeCell ref="W4:W6"/>
    <mergeCell ref="X4:X6"/>
    <mergeCell ref="Y4:Y6"/>
  </mergeCells>
  <conditionalFormatting sqref="G298:G317 G550:G616">
    <cfRule type="duplicateValues" dxfId="0" priority="1"/>
  </conditionalFormatting>
  <printOptions horizontalCentered="true"/>
  <pageMargins left="0.156944444444444" right="0.156944444444444" top="0.236111111111111" bottom="0.118055555555556" header="0.0784722222222222" footer="0.314583333333333"/>
  <pageSetup paperSize="9" scale="60" orientation="landscape" horizontalDpi="600"/>
  <headerFooter/>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E93"/>
  <sheetViews>
    <sheetView zoomScale="85" zoomScaleNormal="85" workbookViewId="0">
      <pane ySplit="2" topLeftCell="A3" activePane="bottomLeft" state="frozen"/>
      <selection/>
      <selection pane="bottomLeft" activeCell="L19" sqref="L19"/>
    </sheetView>
  </sheetViews>
  <sheetFormatPr defaultColWidth="9" defaultRowHeight="15.75" outlineLevelCol="4"/>
  <cols>
    <col min="1" max="1" width="6.975" style="3" customWidth="true"/>
    <col min="2" max="2" width="13" style="4" customWidth="true"/>
    <col min="3" max="3" width="18.25" style="5" customWidth="true"/>
    <col min="4" max="4" width="41.1666666666667" style="6" customWidth="true"/>
    <col min="5" max="5" width="37.375" style="7" customWidth="true"/>
    <col min="6" max="16379" width="9" style="3"/>
    <col min="16380" max="16384" width="9" style="8"/>
  </cols>
  <sheetData>
    <row r="1" s="1" customFormat="true" ht="33" customHeight="true" spans="1:5">
      <c r="A1" s="9" t="s">
        <v>4447</v>
      </c>
      <c r="B1" s="10"/>
      <c r="C1" s="9"/>
      <c r="D1" s="11"/>
      <c r="E1" s="11"/>
    </row>
    <row r="2" s="2" customFormat="true" ht="30" customHeight="true" spans="1:5">
      <c r="A2" s="12" t="s">
        <v>4</v>
      </c>
      <c r="B2" s="13" t="s">
        <v>5</v>
      </c>
      <c r="C2" s="14" t="s">
        <v>69</v>
      </c>
      <c r="D2" s="15" t="s">
        <v>70</v>
      </c>
      <c r="E2" s="15" t="s">
        <v>4448</v>
      </c>
    </row>
    <row r="3" s="3" customFormat="true" ht="22" customHeight="true" spans="1:5">
      <c r="A3" s="16">
        <v>1</v>
      </c>
      <c r="B3" s="17" t="s">
        <v>80</v>
      </c>
      <c r="C3" s="18" t="s">
        <v>81</v>
      </c>
      <c r="D3" s="19" t="s">
        <v>82</v>
      </c>
      <c r="E3" s="30" t="s">
        <v>4449</v>
      </c>
    </row>
    <row r="4" s="3" customFormat="true" ht="22" customHeight="true" spans="1:5">
      <c r="A4" s="16">
        <v>2</v>
      </c>
      <c r="B4" s="17"/>
      <c r="C4" s="20"/>
      <c r="D4" s="19" t="s">
        <v>684</v>
      </c>
      <c r="E4" s="33"/>
    </row>
    <row r="5" s="3" customFormat="true" ht="22" customHeight="true" spans="1:5">
      <c r="A5" s="16">
        <v>3</v>
      </c>
      <c r="B5" s="17"/>
      <c r="C5" s="20"/>
      <c r="D5" s="19" t="s">
        <v>4450</v>
      </c>
      <c r="E5" s="31"/>
    </row>
    <row r="6" s="3" customFormat="true" ht="22" customHeight="true" spans="1:5">
      <c r="A6" s="16">
        <v>4</v>
      </c>
      <c r="B6" s="17"/>
      <c r="C6" s="20"/>
      <c r="D6" s="19" t="s">
        <v>4434</v>
      </c>
      <c r="E6" s="28" t="s">
        <v>4451</v>
      </c>
    </row>
    <row r="7" s="3" customFormat="true" ht="22" customHeight="true" spans="1:5">
      <c r="A7" s="16">
        <v>5</v>
      </c>
      <c r="B7" s="17"/>
      <c r="C7" s="20"/>
      <c r="D7" s="19" t="s">
        <v>931</v>
      </c>
      <c r="E7" s="28" t="s">
        <v>931</v>
      </c>
    </row>
    <row r="8" s="3" customFormat="true" ht="22" customHeight="true" spans="1:5">
      <c r="A8" s="16">
        <v>6</v>
      </c>
      <c r="B8" s="17"/>
      <c r="C8" s="20"/>
      <c r="D8" s="19" t="s">
        <v>2400</v>
      </c>
      <c r="E8" s="28" t="s">
        <v>4452</v>
      </c>
    </row>
    <row r="9" s="3" customFormat="true" ht="22" customHeight="true" spans="1:5">
      <c r="A9" s="16">
        <v>7</v>
      </c>
      <c r="B9" s="17"/>
      <c r="C9" s="20"/>
      <c r="D9" s="19" t="s">
        <v>1193</v>
      </c>
      <c r="E9" s="28" t="s">
        <v>4453</v>
      </c>
    </row>
    <row r="10" s="3" customFormat="true" ht="22" customHeight="true" spans="1:5">
      <c r="A10" s="16">
        <v>8</v>
      </c>
      <c r="B10" s="17"/>
      <c r="C10" s="18" t="s">
        <v>279</v>
      </c>
      <c r="D10" s="19" t="s">
        <v>997</v>
      </c>
      <c r="E10" s="28"/>
    </row>
    <row r="11" s="3" customFormat="true" ht="22" customHeight="true" spans="1:5">
      <c r="A11" s="16">
        <v>9</v>
      </c>
      <c r="B11" s="17"/>
      <c r="C11" s="20"/>
      <c r="D11" s="19" t="s">
        <v>280</v>
      </c>
      <c r="E11" s="28"/>
    </row>
    <row r="12" s="3" customFormat="true" ht="22" customHeight="true" spans="1:5">
      <c r="A12" s="16">
        <v>10</v>
      </c>
      <c r="B12" s="17"/>
      <c r="C12" s="20"/>
      <c r="D12" s="19" t="s">
        <v>4454</v>
      </c>
      <c r="E12" s="28"/>
    </row>
    <row r="13" s="3" customFormat="true" ht="22" customHeight="true" spans="1:5">
      <c r="A13" s="16">
        <v>11</v>
      </c>
      <c r="B13" s="17"/>
      <c r="C13" s="21"/>
      <c r="D13" s="19" t="s">
        <v>4455</v>
      </c>
      <c r="E13" s="28"/>
    </row>
    <row r="14" s="3" customFormat="true" ht="22" customHeight="true" spans="1:5">
      <c r="A14" s="16">
        <v>12</v>
      </c>
      <c r="B14" s="17"/>
      <c r="C14" s="16" t="s">
        <v>92</v>
      </c>
      <c r="D14" s="19" t="s">
        <v>168</v>
      </c>
      <c r="E14" s="28" t="s">
        <v>4456</v>
      </c>
    </row>
    <row r="15" s="3" customFormat="true" ht="22" customHeight="true" spans="1:5">
      <c r="A15" s="16">
        <v>13</v>
      </c>
      <c r="B15" s="17"/>
      <c r="C15" s="16"/>
      <c r="D15" s="19" t="s">
        <v>93</v>
      </c>
      <c r="E15" s="28"/>
    </row>
    <row r="16" s="3" customFormat="true" ht="22" customHeight="true" spans="1:5">
      <c r="A16" s="16">
        <v>14</v>
      </c>
      <c r="B16" s="17"/>
      <c r="C16" s="16" t="s">
        <v>3959</v>
      </c>
      <c r="D16" s="19" t="s">
        <v>4457</v>
      </c>
      <c r="E16" s="28"/>
    </row>
    <row r="17" s="3" customFormat="true" ht="22" customHeight="true" spans="1:5">
      <c r="A17" s="16">
        <v>15</v>
      </c>
      <c r="B17" s="17"/>
      <c r="C17" s="16"/>
      <c r="D17" s="19" t="s">
        <v>4458</v>
      </c>
      <c r="E17" s="28"/>
    </row>
    <row r="18" s="3" customFormat="true" ht="22" customHeight="true" spans="1:5">
      <c r="A18" s="16">
        <v>16</v>
      </c>
      <c r="B18" s="17"/>
      <c r="C18" s="16"/>
      <c r="D18" s="19" t="s">
        <v>4459</v>
      </c>
      <c r="E18" s="28"/>
    </row>
    <row r="19" s="3" customFormat="true" ht="22" customHeight="true" spans="1:5">
      <c r="A19" s="16">
        <v>17</v>
      </c>
      <c r="B19" s="17"/>
      <c r="C19" s="16"/>
      <c r="D19" s="19" t="s">
        <v>3960</v>
      </c>
      <c r="E19" s="28"/>
    </row>
    <row r="20" s="3" customFormat="true" ht="22" customHeight="true" spans="1:5">
      <c r="A20" s="16">
        <v>18</v>
      </c>
      <c r="B20" s="17"/>
      <c r="C20" s="22" t="s">
        <v>4414</v>
      </c>
      <c r="D20" s="19" t="s">
        <v>4460</v>
      </c>
      <c r="E20" s="28" t="s">
        <v>4461</v>
      </c>
    </row>
    <row r="21" s="3" customFormat="true" ht="22" customHeight="true" spans="1:5">
      <c r="A21" s="16">
        <v>19</v>
      </c>
      <c r="B21" s="17"/>
      <c r="C21" s="22"/>
      <c r="D21" s="19" t="s">
        <v>4462</v>
      </c>
      <c r="E21" s="28" t="s">
        <v>4463</v>
      </c>
    </row>
    <row r="22" s="3" customFormat="true" ht="22" customHeight="true" spans="1:5">
      <c r="A22" s="16">
        <v>20</v>
      </c>
      <c r="B22" s="17"/>
      <c r="C22" s="22"/>
      <c r="D22" s="19" t="s">
        <v>4464</v>
      </c>
      <c r="E22" s="28" t="s">
        <v>4465</v>
      </c>
    </row>
    <row r="23" s="3" customFormat="true" ht="22" customHeight="true" spans="1:5">
      <c r="A23" s="16">
        <v>21</v>
      </c>
      <c r="B23" s="17"/>
      <c r="C23" s="22"/>
      <c r="D23" s="19" t="s">
        <v>4415</v>
      </c>
      <c r="E23" s="28" t="s">
        <v>4466</v>
      </c>
    </row>
    <row r="24" s="3" customFormat="true" ht="22" customHeight="true" spans="1:5">
      <c r="A24" s="16">
        <v>22</v>
      </c>
      <c r="B24" s="17"/>
      <c r="C24" s="22"/>
      <c r="D24" s="19" t="s">
        <v>4467</v>
      </c>
      <c r="E24" s="28"/>
    </row>
    <row r="25" s="3" customFormat="true" ht="22" customHeight="true" spans="1:5">
      <c r="A25" s="16">
        <v>23</v>
      </c>
      <c r="B25" s="17"/>
      <c r="C25" s="23"/>
      <c r="D25" s="19" t="s">
        <v>1354</v>
      </c>
      <c r="E25" s="28"/>
    </row>
    <row r="26" s="3" customFormat="true" ht="22" customHeight="true" spans="1:5">
      <c r="A26" s="16"/>
      <c r="B26" s="17"/>
      <c r="C26" s="17" t="s">
        <v>1735</v>
      </c>
      <c r="D26" s="19" t="s">
        <v>1735</v>
      </c>
      <c r="E26" s="30"/>
    </row>
    <row r="27" s="3" customFormat="true" ht="22" customHeight="true" spans="1:5">
      <c r="A27" s="16">
        <v>24</v>
      </c>
      <c r="B27" s="24" t="s">
        <v>4396</v>
      </c>
      <c r="C27" s="24" t="s">
        <v>4401</v>
      </c>
      <c r="D27" s="19" t="s">
        <v>4402</v>
      </c>
      <c r="E27" s="30" t="s">
        <v>4468</v>
      </c>
    </row>
    <row r="28" s="3" customFormat="true" ht="22" customHeight="true" spans="1:5">
      <c r="A28" s="16">
        <v>25</v>
      </c>
      <c r="B28" s="17"/>
      <c r="C28" s="25"/>
      <c r="D28" s="19" t="s">
        <v>4469</v>
      </c>
      <c r="E28" s="31"/>
    </row>
    <row r="29" s="3" customFormat="true" ht="22" customHeight="true" spans="1:5">
      <c r="A29" s="16">
        <v>26</v>
      </c>
      <c r="B29" s="17"/>
      <c r="C29" s="24" t="s">
        <v>4420</v>
      </c>
      <c r="D29" s="19" t="s">
        <v>4470</v>
      </c>
      <c r="E29" s="28" t="s">
        <v>4470</v>
      </c>
    </row>
    <row r="30" s="3" customFormat="true" ht="22" customHeight="true" spans="1:5">
      <c r="A30" s="16">
        <v>27</v>
      </c>
      <c r="B30" s="17"/>
      <c r="C30" s="25"/>
      <c r="D30" s="19" t="s">
        <v>4471</v>
      </c>
      <c r="E30" s="28"/>
    </row>
    <row r="31" s="3" customFormat="true" ht="22" customHeight="true" spans="1:5">
      <c r="A31" s="16">
        <v>28</v>
      </c>
      <c r="B31" s="17"/>
      <c r="C31" s="24" t="s">
        <v>4472</v>
      </c>
      <c r="D31" s="19" t="s">
        <v>4473</v>
      </c>
      <c r="E31" s="28" t="s">
        <v>4474</v>
      </c>
    </row>
    <row r="32" s="3" customFormat="true" ht="22" customHeight="true" spans="1:5">
      <c r="A32" s="16">
        <v>29</v>
      </c>
      <c r="B32" s="17"/>
      <c r="C32" s="25"/>
      <c r="D32" s="26" t="s">
        <v>4475</v>
      </c>
      <c r="E32" s="34" t="s">
        <v>4476</v>
      </c>
    </row>
    <row r="33" s="3" customFormat="true" ht="22" customHeight="true" spans="1:5">
      <c r="A33" s="16">
        <v>30</v>
      </c>
      <c r="B33" s="17"/>
      <c r="C33" s="27" t="s">
        <v>4477</v>
      </c>
      <c r="D33" s="26" t="s">
        <v>4478</v>
      </c>
      <c r="E33" s="34"/>
    </row>
    <row r="34" s="3" customFormat="true" ht="22" customHeight="true" spans="1:5">
      <c r="A34" s="16">
        <v>31</v>
      </c>
      <c r="B34" s="17"/>
      <c r="C34" s="27"/>
      <c r="D34" s="26" t="s">
        <v>4479</v>
      </c>
      <c r="E34" s="34"/>
    </row>
    <row r="35" s="3" customFormat="true" ht="22" customHeight="true" spans="1:5">
      <c r="A35" s="16">
        <v>32</v>
      </c>
      <c r="B35" s="17"/>
      <c r="C35" s="27"/>
      <c r="D35" s="26" t="s">
        <v>4480</v>
      </c>
      <c r="E35" s="34"/>
    </row>
    <row r="36" s="3" customFormat="true" ht="22" customHeight="true" spans="1:5">
      <c r="A36" s="16">
        <v>33</v>
      </c>
      <c r="B36" s="17"/>
      <c r="C36" s="16" t="s">
        <v>4397</v>
      </c>
      <c r="D36" s="28" t="s">
        <v>4397</v>
      </c>
      <c r="E36" s="34" t="s">
        <v>4397</v>
      </c>
    </row>
    <row r="37" s="3" customFormat="true" ht="22" customHeight="true" spans="1:5">
      <c r="A37" s="16">
        <v>34</v>
      </c>
      <c r="B37" s="18" t="s">
        <v>115</v>
      </c>
      <c r="C37" s="24" t="s">
        <v>116</v>
      </c>
      <c r="D37" s="26" t="s">
        <v>4481</v>
      </c>
      <c r="E37" s="34"/>
    </row>
    <row r="38" s="3" customFormat="true" ht="22" customHeight="true" spans="1:5">
      <c r="A38" s="29">
        <v>35</v>
      </c>
      <c r="B38" s="20"/>
      <c r="C38" s="17"/>
      <c r="D38" s="30" t="s">
        <v>117</v>
      </c>
      <c r="E38" s="28" t="s">
        <v>4482</v>
      </c>
    </row>
    <row r="39" s="3" customFormat="true" ht="22" customHeight="true" spans="1:5">
      <c r="A39" s="23"/>
      <c r="B39" s="20"/>
      <c r="C39" s="17"/>
      <c r="D39" s="31"/>
      <c r="E39" s="28" t="s">
        <v>4483</v>
      </c>
    </row>
    <row r="40" s="3" customFormat="true" ht="22" customHeight="true" spans="1:5">
      <c r="A40" s="16">
        <v>36</v>
      </c>
      <c r="B40" s="20"/>
      <c r="C40" s="17"/>
      <c r="D40" s="19" t="s">
        <v>293</v>
      </c>
      <c r="E40" s="28" t="s">
        <v>4484</v>
      </c>
    </row>
    <row r="41" s="3" customFormat="true" ht="22" customHeight="true" spans="1:5">
      <c r="A41" s="16">
        <v>37</v>
      </c>
      <c r="B41" s="20"/>
      <c r="C41" s="17"/>
      <c r="D41" s="19" t="s">
        <v>142</v>
      </c>
      <c r="E41" s="34" t="s">
        <v>4485</v>
      </c>
    </row>
    <row r="42" s="3" customFormat="true" ht="22" customHeight="true" spans="1:5">
      <c r="A42" s="29">
        <v>38</v>
      </c>
      <c r="B42" s="20"/>
      <c r="C42" s="17"/>
      <c r="D42" s="30" t="s">
        <v>4486</v>
      </c>
      <c r="E42" s="34" t="s">
        <v>4487</v>
      </c>
    </row>
    <row r="43" s="3" customFormat="true" ht="22" customHeight="true" spans="1:5">
      <c r="A43" s="23"/>
      <c r="B43" s="20"/>
      <c r="C43" s="17"/>
      <c r="D43" s="31"/>
      <c r="E43" s="34" t="s">
        <v>4488</v>
      </c>
    </row>
    <row r="44" s="3" customFormat="true" ht="22" customHeight="true" spans="1:5">
      <c r="A44" s="16">
        <v>39</v>
      </c>
      <c r="B44" s="20"/>
      <c r="C44" s="17"/>
      <c r="D44" s="19" t="s">
        <v>4489</v>
      </c>
      <c r="E44" s="34" t="s">
        <v>4490</v>
      </c>
    </row>
    <row r="45" s="3" customFormat="true" ht="22" customHeight="true" spans="1:5">
      <c r="A45" s="16">
        <v>40</v>
      </c>
      <c r="B45" s="20"/>
      <c r="C45" s="17"/>
      <c r="D45" s="26" t="s">
        <v>4491</v>
      </c>
      <c r="E45" s="34"/>
    </row>
    <row r="46" s="3" customFormat="true" ht="22" customHeight="true" spans="1:5">
      <c r="A46" s="16">
        <v>41</v>
      </c>
      <c r="B46" s="20"/>
      <c r="C46" s="17"/>
      <c r="D46" s="26" t="s">
        <v>4492</v>
      </c>
      <c r="E46" s="34"/>
    </row>
    <row r="47" s="3" customFormat="true" ht="22" customHeight="true" spans="1:5">
      <c r="A47" s="16">
        <v>42</v>
      </c>
      <c r="B47" s="20"/>
      <c r="C47" s="17"/>
      <c r="D47" s="26" t="s">
        <v>1354</v>
      </c>
      <c r="E47" s="34"/>
    </row>
    <row r="48" s="3" customFormat="true" ht="22" customHeight="true" spans="1:5">
      <c r="A48" s="16">
        <v>43</v>
      </c>
      <c r="B48" s="20"/>
      <c r="C48" s="24" t="s">
        <v>603</v>
      </c>
      <c r="D48" s="19" t="s">
        <v>4493</v>
      </c>
      <c r="E48" s="28" t="s">
        <v>4494</v>
      </c>
    </row>
    <row r="49" s="3" customFormat="true" ht="22" customHeight="true" spans="1:5">
      <c r="A49" s="16">
        <v>44</v>
      </c>
      <c r="B49" s="20"/>
      <c r="C49" s="17"/>
      <c r="D49" s="19" t="s">
        <v>4132</v>
      </c>
      <c r="E49" s="28"/>
    </row>
    <row r="50" s="3" customFormat="true" ht="22" customHeight="true" spans="1:5">
      <c r="A50" s="16">
        <v>45</v>
      </c>
      <c r="B50" s="20"/>
      <c r="C50" s="17"/>
      <c r="D50" s="19" t="s">
        <v>2156</v>
      </c>
      <c r="E50" s="28"/>
    </row>
    <row r="51" s="3" customFormat="true" ht="22" customHeight="true" spans="1:5">
      <c r="A51" s="16">
        <v>46</v>
      </c>
      <c r="B51" s="20"/>
      <c r="C51" s="25"/>
      <c r="D51" s="19" t="s">
        <v>604</v>
      </c>
      <c r="E51" s="28"/>
    </row>
    <row r="52" s="3" customFormat="true" ht="22" customHeight="true" spans="1:5">
      <c r="A52" s="29">
        <v>47</v>
      </c>
      <c r="B52" s="20"/>
      <c r="C52" s="24" t="s">
        <v>4495</v>
      </c>
      <c r="D52" s="30" t="s">
        <v>4496</v>
      </c>
      <c r="E52" s="34" t="s">
        <v>4497</v>
      </c>
    </row>
    <row r="53" s="3" customFormat="true" ht="22" customHeight="true" spans="1:5">
      <c r="A53" s="23"/>
      <c r="B53" s="20"/>
      <c r="C53" s="17"/>
      <c r="D53" s="31"/>
      <c r="E53" s="34" t="s">
        <v>4498</v>
      </c>
    </row>
    <row r="54" s="3" customFormat="true" ht="22" customHeight="true" spans="1:5">
      <c r="A54" s="16">
        <v>48</v>
      </c>
      <c r="B54" s="20"/>
      <c r="C54" s="17"/>
      <c r="D54" s="19" t="s">
        <v>4499</v>
      </c>
      <c r="E54" s="34" t="s">
        <v>4499</v>
      </c>
    </row>
    <row r="55" s="3" customFormat="true" ht="22" customHeight="true" spans="1:5">
      <c r="A55" s="16">
        <v>49</v>
      </c>
      <c r="B55" s="20"/>
      <c r="C55" s="17"/>
      <c r="D55" s="19" t="s">
        <v>4500</v>
      </c>
      <c r="E55" s="28"/>
    </row>
    <row r="56" s="3" customFormat="true" ht="22" customHeight="true" spans="1:5">
      <c r="A56" s="16">
        <v>50</v>
      </c>
      <c r="B56" s="20"/>
      <c r="C56" s="17"/>
      <c r="D56" s="19" t="s">
        <v>4501</v>
      </c>
      <c r="E56" s="28"/>
    </row>
    <row r="57" s="3" customFormat="true" ht="22" customHeight="true" spans="1:5">
      <c r="A57" s="16">
        <v>51</v>
      </c>
      <c r="B57" s="20"/>
      <c r="C57" s="17"/>
      <c r="D57" s="19" t="s">
        <v>4502</v>
      </c>
      <c r="E57" s="28"/>
    </row>
    <row r="58" s="3" customFormat="true" ht="22" customHeight="true" spans="1:5">
      <c r="A58" s="16">
        <v>52</v>
      </c>
      <c r="B58" s="20"/>
      <c r="C58" s="17"/>
      <c r="D58" s="19" t="s">
        <v>4503</v>
      </c>
      <c r="E58" s="34" t="s">
        <v>4504</v>
      </c>
    </row>
    <row r="59" s="3" customFormat="true" ht="22" customHeight="true" spans="1:5">
      <c r="A59" s="16">
        <v>53</v>
      </c>
      <c r="B59" s="18" t="s">
        <v>133</v>
      </c>
      <c r="C59" s="29" t="s">
        <v>133</v>
      </c>
      <c r="D59" s="19" t="s">
        <v>4505</v>
      </c>
      <c r="E59" s="35"/>
    </row>
    <row r="60" s="3" customFormat="true" ht="22" customHeight="true" spans="1:5">
      <c r="A60" s="16">
        <v>54</v>
      </c>
      <c r="B60" s="20"/>
      <c r="C60" s="22"/>
      <c r="D60" s="19" t="s">
        <v>134</v>
      </c>
      <c r="E60" s="28"/>
    </row>
    <row r="61" s="3" customFormat="true" ht="22" customHeight="true" spans="1:5">
      <c r="A61" s="16">
        <v>55</v>
      </c>
      <c r="B61" s="21"/>
      <c r="C61" s="23"/>
      <c r="D61" s="26" t="s">
        <v>4506</v>
      </c>
      <c r="E61" s="28"/>
    </row>
    <row r="62" s="3" customFormat="true" ht="22" customHeight="true" spans="1:5">
      <c r="A62" s="16">
        <v>56</v>
      </c>
      <c r="B62" s="18" t="s">
        <v>4390</v>
      </c>
      <c r="C62" s="27" t="s">
        <v>4507</v>
      </c>
      <c r="D62" s="32" t="s">
        <v>4508</v>
      </c>
      <c r="E62" s="28" t="s">
        <v>4509</v>
      </c>
    </row>
    <row r="63" s="3" customFormat="true" ht="22" customHeight="true" spans="1:5">
      <c r="A63" s="16">
        <v>57</v>
      </c>
      <c r="B63" s="20"/>
      <c r="C63" s="27" t="s">
        <v>4391</v>
      </c>
      <c r="D63" s="19" t="s">
        <v>4392</v>
      </c>
      <c r="E63" s="28" t="s">
        <v>4392</v>
      </c>
    </row>
    <row r="64" s="3" customFormat="true" ht="22" customHeight="true" spans="1:5">
      <c r="A64" s="16">
        <v>58</v>
      </c>
      <c r="B64" s="20"/>
      <c r="C64" s="27"/>
      <c r="D64" s="19" t="s">
        <v>4510</v>
      </c>
      <c r="E64" s="28" t="s">
        <v>4510</v>
      </c>
    </row>
    <row r="65" s="3" customFormat="true" ht="22" customHeight="true" spans="1:5">
      <c r="A65" s="16">
        <v>59</v>
      </c>
      <c r="B65" s="20"/>
      <c r="C65" s="27"/>
      <c r="D65" s="19" t="s">
        <v>4511</v>
      </c>
      <c r="E65" s="28" t="s">
        <v>4511</v>
      </c>
    </row>
    <row r="66" s="3" customFormat="true" ht="22" customHeight="true" spans="1:5">
      <c r="A66" s="16">
        <v>60</v>
      </c>
      <c r="B66" s="20"/>
      <c r="C66" s="27" t="s">
        <v>4512</v>
      </c>
      <c r="D66" s="19" t="s">
        <v>4513</v>
      </c>
      <c r="E66" s="28" t="s">
        <v>4513</v>
      </c>
    </row>
    <row r="67" s="3" customFormat="true" ht="22" customHeight="true" spans="1:5">
      <c r="A67" s="16">
        <v>61</v>
      </c>
      <c r="B67" s="20"/>
      <c r="C67" s="27"/>
      <c r="D67" s="19" t="s">
        <v>4514</v>
      </c>
      <c r="E67" s="28" t="s">
        <v>4514</v>
      </c>
    </row>
    <row r="68" s="3" customFormat="true" ht="22" customHeight="true" spans="1:5">
      <c r="A68" s="16">
        <v>62</v>
      </c>
      <c r="B68" s="20"/>
      <c r="C68" s="27"/>
      <c r="D68" s="19" t="s">
        <v>4515</v>
      </c>
      <c r="E68" s="28" t="s">
        <v>4515</v>
      </c>
    </row>
    <row r="69" s="3" customFormat="true" ht="22" customHeight="true" spans="1:5">
      <c r="A69" s="16">
        <v>63</v>
      </c>
      <c r="B69" s="20"/>
      <c r="C69" s="27"/>
      <c r="D69" s="19" t="s">
        <v>4516</v>
      </c>
      <c r="E69" s="28" t="s">
        <v>4516</v>
      </c>
    </row>
    <row r="70" s="3" customFormat="true" ht="22" customHeight="true" spans="1:5">
      <c r="A70" s="16">
        <v>64</v>
      </c>
      <c r="B70" s="20"/>
      <c r="C70" s="27"/>
      <c r="D70" s="19" t="s">
        <v>4517</v>
      </c>
      <c r="E70" s="28" t="s">
        <v>4517</v>
      </c>
    </row>
    <row r="71" s="3" customFormat="true" ht="22" customHeight="true" spans="1:5">
      <c r="A71" s="16">
        <v>65</v>
      </c>
      <c r="B71" s="20"/>
      <c r="C71" s="27"/>
      <c r="D71" s="19" t="s">
        <v>4518</v>
      </c>
      <c r="E71" s="28" t="s">
        <v>4519</v>
      </c>
    </row>
    <row r="72" s="3" customFormat="true" ht="22" customHeight="true" spans="1:5">
      <c r="A72" s="16">
        <v>66</v>
      </c>
      <c r="B72" s="20"/>
      <c r="C72" s="27" t="s">
        <v>4520</v>
      </c>
      <c r="D72" s="19" t="s">
        <v>4521</v>
      </c>
      <c r="E72" s="28" t="s">
        <v>4521</v>
      </c>
    </row>
    <row r="73" s="3" customFormat="true" ht="22" customHeight="true" spans="1:5">
      <c r="A73" s="16">
        <v>67</v>
      </c>
      <c r="B73" s="20"/>
      <c r="C73" s="27"/>
      <c r="D73" s="19" t="s">
        <v>4522</v>
      </c>
      <c r="E73" s="28" t="s">
        <v>4522</v>
      </c>
    </row>
    <row r="74" s="3" customFormat="true" ht="22" customHeight="true" spans="1:5">
      <c r="A74" s="16">
        <v>68</v>
      </c>
      <c r="B74" s="20"/>
      <c r="C74" s="27"/>
      <c r="D74" s="19" t="s">
        <v>4523</v>
      </c>
      <c r="E74" s="28" t="s">
        <v>4523</v>
      </c>
    </row>
    <row r="75" s="3" customFormat="true" ht="22" customHeight="true" spans="1:5">
      <c r="A75" s="16">
        <v>69</v>
      </c>
      <c r="B75" s="20"/>
      <c r="C75" s="27"/>
      <c r="D75" s="19" t="s">
        <v>4524</v>
      </c>
      <c r="E75" s="28" t="s">
        <v>4524</v>
      </c>
    </row>
    <row r="76" s="3" customFormat="true" ht="22" customHeight="true" spans="1:5">
      <c r="A76" s="16">
        <v>70</v>
      </c>
      <c r="B76" s="21"/>
      <c r="C76" s="27"/>
      <c r="D76" s="19" t="s">
        <v>4525</v>
      </c>
      <c r="E76" s="28" t="s">
        <v>4525</v>
      </c>
    </row>
    <row r="77" s="3" customFormat="true" ht="22" customHeight="true" spans="1:5">
      <c r="A77" s="16">
        <v>71</v>
      </c>
      <c r="B77" s="24" t="s">
        <v>4526</v>
      </c>
      <c r="C77" s="27" t="s">
        <v>4527</v>
      </c>
      <c r="D77" s="32" t="s">
        <v>4528</v>
      </c>
      <c r="E77" s="28"/>
    </row>
    <row r="78" s="3" customFormat="true" ht="22" customHeight="true" spans="1:5">
      <c r="A78" s="16">
        <v>72</v>
      </c>
      <c r="B78" s="17"/>
      <c r="C78" s="27"/>
      <c r="D78" s="32" t="s">
        <v>4529</v>
      </c>
      <c r="E78" s="28"/>
    </row>
    <row r="79" s="3" customFormat="true" ht="22" customHeight="true" spans="1:5">
      <c r="A79" s="16">
        <v>73</v>
      </c>
      <c r="B79" s="17"/>
      <c r="C79" s="27" t="s">
        <v>4530</v>
      </c>
      <c r="D79" s="32" t="s">
        <v>4531</v>
      </c>
      <c r="E79" s="28"/>
    </row>
    <row r="80" s="3" customFormat="true" ht="22" customHeight="true" spans="1:5">
      <c r="A80" s="16">
        <v>74</v>
      </c>
      <c r="B80" s="17"/>
      <c r="C80" s="27"/>
      <c r="D80" s="32" t="s">
        <v>4532</v>
      </c>
      <c r="E80" s="28"/>
    </row>
    <row r="81" s="3" customFormat="true" ht="22" customHeight="true" spans="1:5">
      <c r="A81" s="16">
        <v>75</v>
      </c>
      <c r="B81" s="17"/>
      <c r="C81" s="27"/>
      <c r="D81" s="32" t="s">
        <v>4533</v>
      </c>
      <c r="E81" s="28"/>
    </row>
    <row r="82" s="3" customFormat="true" ht="22" customHeight="true" spans="1:5">
      <c r="A82" s="16">
        <v>76</v>
      </c>
      <c r="B82" s="25"/>
      <c r="C82" s="27"/>
      <c r="D82" s="32" t="s">
        <v>4534</v>
      </c>
      <c r="E82" s="28"/>
    </row>
    <row r="83" s="3" customFormat="true" ht="22" customHeight="true" spans="1:5">
      <c r="A83" s="16">
        <v>77</v>
      </c>
      <c r="B83" s="27" t="s">
        <v>4535</v>
      </c>
      <c r="C83" s="27" t="s">
        <v>4535</v>
      </c>
      <c r="D83" s="32" t="s">
        <v>4535</v>
      </c>
      <c r="E83" s="36" t="s">
        <v>4535</v>
      </c>
    </row>
    <row r="84" s="3" customFormat="true" ht="22" customHeight="true" spans="1:5">
      <c r="A84" s="16">
        <v>78</v>
      </c>
      <c r="B84" s="18" t="s">
        <v>1354</v>
      </c>
      <c r="C84" s="29" t="s">
        <v>1354</v>
      </c>
      <c r="D84" s="32" t="s">
        <v>4536</v>
      </c>
      <c r="E84" s="28"/>
    </row>
    <row r="85" s="3" customFormat="true" ht="22" customHeight="true" spans="1:5">
      <c r="A85" s="16">
        <v>79</v>
      </c>
      <c r="B85" s="20"/>
      <c r="C85" s="22"/>
      <c r="D85" s="19" t="s">
        <v>4537</v>
      </c>
      <c r="E85" s="28"/>
    </row>
    <row r="86" s="3" customFormat="true" ht="22" customHeight="true" spans="1:5">
      <c r="A86" s="16">
        <v>80</v>
      </c>
      <c r="B86" s="21"/>
      <c r="C86" s="23"/>
      <c r="D86" s="19" t="s">
        <v>51</v>
      </c>
      <c r="E86" s="36"/>
    </row>
    <row r="87" s="3" customFormat="true" ht="16" customHeight="true" spans="2:5">
      <c r="B87" s="4"/>
      <c r="C87" s="5"/>
      <c r="D87" s="6"/>
      <c r="E87" s="7"/>
    </row>
    <row r="88" s="3" customFormat="true" spans="2:5">
      <c r="B88" s="4"/>
      <c r="C88" s="5"/>
      <c r="D88" s="6"/>
      <c r="E88" s="7"/>
    </row>
    <row r="89" s="3" customFormat="true" spans="2:5">
      <c r="B89" s="4"/>
      <c r="C89" s="5"/>
      <c r="D89" s="6"/>
      <c r="E89" s="7"/>
    </row>
    <row r="90" s="3" customFormat="true" spans="2:5">
      <c r="B90" s="4"/>
      <c r="C90" s="5"/>
      <c r="D90" s="6"/>
      <c r="E90" s="7"/>
    </row>
    <row r="91" s="3" customFormat="true" spans="2:5">
      <c r="B91" s="4"/>
      <c r="C91" s="5"/>
      <c r="D91" s="6"/>
      <c r="E91" s="7"/>
    </row>
    <row r="92" s="3" customFormat="true" spans="2:5">
      <c r="B92" s="4"/>
      <c r="C92" s="5"/>
      <c r="D92" s="6"/>
      <c r="E92" s="7"/>
    </row>
    <row r="93" s="3" customFormat="true" spans="2:5">
      <c r="B93" s="4"/>
      <c r="C93" s="5"/>
      <c r="D93" s="6"/>
      <c r="E93" s="7"/>
    </row>
  </sheetData>
  <mergeCells count="35">
    <mergeCell ref="A1:E1"/>
    <mergeCell ref="A38:A39"/>
    <mergeCell ref="A42:A43"/>
    <mergeCell ref="A52:A53"/>
    <mergeCell ref="B3:B26"/>
    <mergeCell ref="B27:B36"/>
    <mergeCell ref="B37:B58"/>
    <mergeCell ref="B59:B61"/>
    <mergeCell ref="B62:B76"/>
    <mergeCell ref="B77:B82"/>
    <mergeCell ref="B84:B86"/>
    <mergeCell ref="C3:C9"/>
    <mergeCell ref="C10:C13"/>
    <mergeCell ref="C14:C15"/>
    <mergeCell ref="C16:C19"/>
    <mergeCell ref="C20:C25"/>
    <mergeCell ref="C27:C28"/>
    <mergeCell ref="C29:C30"/>
    <mergeCell ref="C31:C32"/>
    <mergeCell ref="C33:C35"/>
    <mergeCell ref="C37:C47"/>
    <mergeCell ref="C48:C51"/>
    <mergeCell ref="C52:C58"/>
    <mergeCell ref="C59:C61"/>
    <mergeCell ref="C63:C65"/>
    <mergeCell ref="C66:C71"/>
    <mergeCell ref="C72:C76"/>
    <mergeCell ref="C77:C78"/>
    <mergeCell ref="C79:C82"/>
    <mergeCell ref="C84:C86"/>
    <mergeCell ref="D38:D39"/>
    <mergeCell ref="D42:D43"/>
    <mergeCell ref="D52:D53"/>
    <mergeCell ref="E3:E5"/>
    <mergeCell ref="E27:E28"/>
  </mergeCells>
  <printOptions horizontalCentered="true"/>
  <pageMargins left="0.700694444444445" right="0.700694444444445" top="0.432638888888889" bottom="0.432638888888889" header="0.298611111111111" footer="0.298611111111111"/>
  <pageSetup paperSize="9" scale="75" orientation="portrait" horizontalDpi="600"/>
  <headerFooter/>
</worksheet>
</file>

<file path=docProps/app.xml><?xml version="1.0" encoding="utf-8"?>
<Properties xmlns="http://schemas.openxmlformats.org/officeDocument/2006/extended-properties" xmlns:vt="http://schemas.openxmlformats.org/officeDocument/2006/docPropsVTypes">
  <Application>Microsoft Excel</Application>
  <HeadingPairs>
    <vt:vector size="2" baseType="variant">
      <vt:variant>
        <vt:lpstr>工作表</vt:lpstr>
      </vt:variant>
      <vt:variant>
        <vt:i4>3</vt:i4>
      </vt:variant>
    </vt:vector>
  </HeadingPairs>
  <TitlesOfParts>
    <vt:vector size="3" baseType="lpstr">
      <vt:lpstr>附件1  分类汇总表</vt:lpstr>
      <vt:lpstr>附件2  入库申报表（审核后）</vt:lpstr>
      <vt:lpstr>附件4  项目分类表</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Administrator</dc:creator>
  <cp:lastModifiedBy>kylin</cp:lastModifiedBy>
  <dcterms:created xsi:type="dcterms:W3CDTF">2020-12-07T22:10:00Z</dcterms:created>
  <dcterms:modified xsi:type="dcterms:W3CDTF">2024-12-18T09:03:47Z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2052-11.8.2.10505</vt:lpwstr>
  </property>
  <property fmtid="{D5CDD505-2E9C-101B-9397-08002B2CF9AE}" pid="3" name="ICV">
    <vt:lpwstr>D2740BE9B5634FD9A205BFC8D83D30AE</vt:lpwstr>
  </property>
</Properties>
</file>